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0" yWindow="0" windowWidth="23250" windowHeight="13170" tabRatio="730" firstSheet="1" activeTab="1"/>
  </bookViews>
  <sheets>
    <sheet name="UVOD" sheetId="13" r:id="rId1"/>
    <sheet name="CILJI+UKREPI" sheetId="12" r:id="rId2"/>
    <sheet name="VPIS" sheetId="3" r:id="rId3"/>
    <sheet name="DIPLOMANTI" sheetId="4" r:id="rId4"/>
    <sheet name="IZMENJAVA ŠTUDENTOV " sheetId="5" r:id="rId5"/>
    <sheet name="RAZISKOVALNA+ KAKOVOST" sheetId="7" r:id="rId6"/>
    <sheet name="PROJEKTI" sheetId="8" r:id="rId7"/>
    <sheet name="IZMENJAVA ZAPOSLENIH" sheetId="9" r:id="rId8"/>
    <sheet name="SKRB ZA SLOVENŠČINO" sheetId="10" r:id="rId9"/>
    <sheet name="PREDLOG NOVEGA ŠP" sheetId="11" r:id="rId10"/>
  </sheets>
  <externalReferences>
    <externalReference r:id="rId11"/>
    <externalReference r:id="rId12"/>
  </externalReferences>
  <definedNames>
    <definedName name="clanica">[1]List5!$A$2:$A$27</definedName>
    <definedName name="dis">'[2]spustni seznam'!$C$2:$C$4</definedName>
    <definedName name="kader">'[2]spustni seznam'!$G$2:$G$3</definedName>
    <definedName name="odgo">'[2]spustni seznam'!$D$2:$D$3</definedName>
    <definedName name="sredstva">'[2]spustni seznam'!$E$2:$E$3</definedName>
    <definedName name="stopnja">'[2]spustni seznam'!$A$2:$A$4</definedName>
    <definedName name="vir">'[2]spustni seznam'!$F$2:$F$5</definedName>
    <definedName name="vrsta">'[2]spustni seznam'!$B$2:$B$6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9" l="1"/>
  <c r="F14" i="9"/>
  <c r="K13" i="9"/>
  <c r="F13" i="9"/>
  <c r="K12" i="9"/>
  <c r="F12" i="9"/>
  <c r="K11" i="9"/>
  <c r="F11" i="9"/>
  <c r="K10" i="9"/>
  <c r="F10" i="9"/>
  <c r="K9" i="9"/>
  <c r="F9" i="9"/>
  <c r="K8" i="9"/>
  <c r="F8" i="9"/>
  <c r="K7" i="9"/>
  <c r="F7" i="9"/>
  <c r="K6" i="9"/>
  <c r="F6" i="9"/>
  <c r="K5" i="9"/>
  <c r="F5" i="9"/>
  <c r="J1" i="9"/>
  <c r="I1" i="9"/>
  <c r="H1" i="9"/>
  <c r="E1" i="9"/>
  <c r="D1" i="9"/>
  <c r="C1" i="9"/>
  <c r="C11" i="8"/>
  <c r="G18" i="8"/>
  <c r="C18" i="8"/>
  <c r="G17" i="8"/>
  <c r="C17" i="8"/>
  <c r="G16" i="8"/>
  <c r="C16" i="8"/>
  <c r="G15" i="8"/>
  <c r="C15" i="8"/>
  <c r="G14" i="8"/>
  <c r="C14" i="8"/>
  <c r="G13" i="8"/>
  <c r="C13" i="8"/>
  <c r="G12" i="8"/>
  <c r="C12" i="8"/>
  <c r="G11" i="8"/>
  <c r="G10" i="8"/>
  <c r="C10" i="8"/>
  <c r="G9" i="8"/>
  <c r="C9" i="8"/>
  <c r="G8" i="8"/>
  <c r="C8" i="8"/>
  <c r="G7" i="8"/>
  <c r="C7" i="8"/>
  <c r="G6" i="8"/>
  <c r="C6" i="8"/>
  <c r="G5" i="8"/>
  <c r="C5" i="8"/>
  <c r="G4" i="8"/>
  <c r="C4" i="8"/>
  <c r="B1" i="8"/>
  <c r="G14" i="5"/>
  <c r="F14" i="5"/>
  <c r="G7" i="5"/>
  <c r="F7" i="5"/>
  <c r="A27" i="4"/>
  <c r="A26" i="4"/>
  <c r="A25" i="4"/>
  <c r="A24" i="4"/>
  <c r="A23" i="4"/>
  <c r="A22" i="4"/>
  <c r="A21" i="4"/>
  <c r="A20" i="4"/>
  <c r="A19" i="4"/>
  <c r="A18" i="4"/>
  <c r="A11" i="4"/>
  <c r="A10" i="4"/>
  <c r="A9" i="4"/>
  <c r="A8" i="4"/>
  <c r="A7" i="4"/>
  <c r="A6" i="4"/>
  <c r="A5" i="4"/>
  <c r="A4" i="4"/>
  <c r="A3" i="4"/>
  <c r="A2" i="4"/>
  <c r="L28" i="3"/>
  <c r="K28" i="3"/>
  <c r="J28" i="3"/>
  <c r="I28" i="3"/>
  <c r="H28" i="3"/>
  <c r="G28" i="3"/>
  <c r="L13" i="3"/>
  <c r="K13" i="3"/>
  <c r="J13" i="3"/>
  <c r="I13" i="3"/>
  <c r="H13" i="3"/>
  <c r="G13" i="3"/>
</calcChain>
</file>

<file path=xl/sharedStrings.xml><?xml version="1.0" encoding="utf-8"?>
<sst xmlns="http://schemas.openxmlformats.org/spreadsheetml/2006/main" count="506" uniqueCount="272">
  <si>
    <t>ČLANICA</t>
  </si>
  <si>
    <t>STOPNJA ŠTUDIJA</t>
  </si>
  <si>
    <t>2018/19</t>
  </si>
  <si>
    <t>1. stopnja</t>
  </si>
  <si>
    <t>UNIVERZITETNI PROGRAM</t>
  </si>
  <si>
    <t>VISOKOŠOLSKI STROKOVNI PROGRAM</t>
  </si>
  <si>
    <t>2. stopnja</t>
  </si>
  <si>
    <t xml:space="preserve">ENOVITI MAGISTRSKI </t>
  </si>
  <si>
    <t>3. stopnja</t>
  </si>
  <si>
    <t>2019/20</t>
  </si>
  <si>
    <t>2020/21</t>
  </si>
  <si>
    <t>NAČRTOVANO ŠTUDIJSKO LETO t</t>
  </si>
  <si>
    <t>NAČRTOVANO LETO n</t>
  </si>
  <si>
    <t>VRSTA ŠTUDIJA/ študijski program za 3. stopnjo</t>
  </si>
  <si>
    <t>način</t>
  </si>
  <si>
    <t xml:space="preserve">število vseh vpisanih v študijskem letu </t>
  </si>
  <si>
    <t>število ponavljalcev v študijskem letu</t>
  </si>
  <si>
    <t>število študentov na dodatnem letu (absolventov)</t>
  </si>
  <si>
    <t>Število vpisanih tujih študentov</t>
  </si>
  <si>
    <t xml:space="preserve">Število vpisanih v 1. letnik vključno s ponavljavci preteklega študijskega leta t-1 </t>
  </si>
  <si>
    <t xml:space="preserve">Število vpisanih v 2. letnik v obdobju študijskega leta t brez ponavljavcev </t>
  </si>
  <si>
    <t>redni</t>
  </si>
  <si>
    <t>izredni</t>
  </si>
  <si>
    <t>magistrski</t>
  </si>
  <si>
    <t xml:space="preserve">LETO </t>
  </si>
  <si>
    <t>NAČIN ŠTUDIJA</t>
  </si>
  <si>
    <t xml:space="preserve"> Število diplomantov v letu </t>
  </si>
  <si>
    <t>1.stopnja</t>
  </si>
  <si>
    <t>REDNI</t>
  </si>
  <si>
    <t>IZREDNI</t>
  </si>
  <si>
    <t>2.stopnja</t>
  </si>
  <si>
    <t>predhodno študijsko leto</t>
  </si>
  <si>
    <t>VRSTA ŠTUDIJA/študijski program 3.stopnja</t>
  </si>
  <si>
    <t xml:space="preserve">Število  študentov, ki bodo odšli v tujino na študijsko izmenjavo </t>
  </si>
  <si>
    <t>Število  študentov, ki bodo prišli iz tujine na študijsko izmenjavo</t>
  </si>
  <si>
    <t>leto</t>
  </si>
  <si>
    <t>članica</t>
  </si>
  <si>
    <t xml:space="preserve">Število znanstvenih objav (WoS) </t>
  </si>
  <si>
    <t>Upoštevajte samo tiste članke in objave ki  jih prispevajo vaši zaposleni in štejejo na Web of Science</t>
  </si>
  <si>
    <t xml:space="preserve">Število znanstvenih objav (WoS) v sodelovanju s tujimi partnerji </t>
  </si>
  <si>
    <t xml:space="preserve">
Upoštevajte samo tiste članke in objave, kjer bodo zaposleni soavtorji skupaj z drugimi, ki so zaposleni na drugih visokošolskih zavodih, raziskovalnih zavodih ali prihajajo s tujine, članke in objave pa štejejo na Web of Science</t>
  </si>
  <si>
    <t>število vseh registriranih raziskovalcev pri ARRS, ki so zaposleni na članici  in opravljajo raziskovalno delo (visokošolski učitelji in sodelavci, raziskovalci, mladi raziskovalci in podoktorski raziskovalci)</t>
  </si>
  <si>
    <t>Čisti citati ne vsebujejo samocitatov (ko avtor citira sebe ali soavtorje)</t>
  </si>
  <si>
    <t>število udeležencev akreditiranih programov izpopolnjevanja</t>
  </si>
  <si>
    <t xml:space="preserve">Število čistih citatov v 10 letnem obdobju (n-11 do n-1); </t>
  </si>
  <si>
    <t>Leto</t>
  </si>
  <si>
    <t>leto za program dela</t>
  </si>
  <si>
    <t>NAČIN PRISTOPA</t>
  </si>
  <si>
    <t>SKUPAJ</t>
  </si>
  <si>
    <t>VODJA/KOORDINATOR</t>
  </si>
  <si>
    <t>PARTNER</t>
  </si>
  <si>
    <t xml:space="preserve">Raziskovalni program (ARRS) </t>
  </si>
  <si>
    <t xml:space="preserve">Načrtujte število programov na članici v NAČRTOVANEM letu </t>
  </si>
  <si>
    <t xml:space="preserve">Infrastrukturni programi (ARRS) </t>
  </si>
  <si>
    <t xml:space="preserve">Aplikativni projekti (ARRS) </t>
  </si>
  <si>
    <t xml:space="preserve">Načrtujte število  projektov na članici v načrtovanem letu </t>
  </si>
  <si>
    <t xml:space="preserve">Število CRP-ov  (ARRS) </t>
  </si>
  <si>
    <t>Načrtujte število CRP-ov.</t>
  </si>
  <si>
    <t xml:space="preserve">Temeljni projekti (ARRS) </t>
  </si>
  <si>
    <t>Načrtujte število temeljnih projektov na članici v  načrtovanem letu</t>
  </si>
  <si>
    <t xml:space="preserve">Podoktorski projekti (ARRS) </t>
  </si>
  <si>
    <t>Načrtujte število podoktorskih projektov na članici v načrtovanem letu</t>
  </si>
  <si>
    <t xml:space="preserve">Število znanstvenih sestankov/konferenc (ARRS) </t>
  </si>
  <si>
    <t>Načrtujte število znanstvenih sestankov/konferenc.</t>
  </si>
  <si>
    <t>Število projektov, v katerih bo članica  sodelovala z gospodarstvom oz. drugimi uporabniki znanja in bodo krajši od enega leta (brez ARRS sofinanciranja)</t>
  </si>
  <si>
    <t>Drugi uporabniki znanja so npr. državni in upravni organi, zavodi, javne agencije, javna podjetja, javni skladi, zbornice in druge pravne osebe.</t>
  </si>
  <si>
    <t>Število projektov, v katerih bo članica  sodelovala z gospodarstvom oz. drugimi uporabniki znanja in bodo daljši od enega leta (brez ARRS sofinanciranja)</t>
  </si>
  <si>
    <t>Število novo pridobljenih projektov O2020</t>
  </si>
  <si>
    <t>Načrtujte število novo pridobljenih projektov v načrtovanem letu</t>
  </si>
  <si>
    <t>Število vseh projektov O2020</t>
  </si>
  <si>
    <t>kumulativa= obstoječi + novi</t>
  </si>
  <si>
    <t>Število novo pridobljenih drugih EU projektov</t>
  </si>
  <si>
    <t xml:space="preserve">Število vseh drugih EU projektov </t>
  </si>
  <si>
    <t>Število novo pridobljenih drugih mednarodnih ne-EU projektov</t>
  </si>
  <si>
    <r>
      <t> </t>
    </r>
    <r>
      <rPr>
        <sz val="8"/>
        <rFont val="Arial"/>
        <family val="2"/>
        <charset val="238"/>
      </rPr>
      <t>kumulativa= obstoječi + novi</t>
    </r>
  </si>
  <si>
    <t>predhodnje študijsko leto</t>
  </si>
  <si>
    <t>STOPNJA</t>
  </si>
  <si>
    <t>1. stopnja (uni,vs)</t>
  </si>
  <si>
    <t>2. stopnja (mag., EM)</t>
  </si>
  <si>
    <t>skupaj</t>
  </si>
  <si>
    <t>število gostujočih visokošolskih učiteljev, sodelavcev oziroma raziskovalcev iz domačih raziskovalnih zavodov, ki bodo sodelovali v pedagoškem procesu</t>
  </si>
  <si>
    <t>število visokošolskih učiteljev, sodelavcev oz. raziskovalcev iz članice, ki bodo bili na izmenjavi na domačih raziskovalnih zavodih</t>
  </si>
  <si>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za vsaj en predmet</t>
    </r>
  </si>
  <si>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vsaj del predmeta</t>
    </r>
  </si>
  <si>
    <t>število znanstvenih delavcev in raziskovalnih sodelavcev, ki bodo na izmenjavi in bodo sodelovali v pedagoškem, znanstvenoraziskovalnem procesu ali umetniškem delu v tujini s tujimi visokošolskimi zavodi</t>
  </si>
  <si>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pedagoškem procesu</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</si>
  <si>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znanstvenoraziskovalnem procesu </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</si>
  <si>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umetniškem delu na članici</t>
    </r>
  </si>
  <si>
    <t>število visokošolskih učiteljev, sodelavcev, ki so bili na izmenjavi, so se izobraževali ali so sodelovali v pedagoškem, znanstvenoraziskovalnem procesu ali umetniškem delu v tujini s tujimi visokošolskimi zavodi</t>
  </si>
  <si>
    <t>1.</t>
  </si>
  <si>
    <t>2.</t>
  </si>
  <si>
    <t>3.</t>
  </si>
  <si>
    <t>4.</t>
  </si>
  <si>
    <t>5.</t>
  </si>
  <si>
    <t>6.</t>
  </si>
  <si>
    <t>7.</t>
  </si>
  <si>
    <t>8.</t>
  </si>
  <si>
    <t>9.</t>
  </si>
  <si>
    <t>10.</t>
  </si>
  <si>
    <t>FF</t>
  </si>
  <si>
    <t>LETO (za program dela)</t>
  </si>
  <si>
    <t>število udeležencev lektoratov tipa A</t>
  </si>
  <si>
    <t>število lektoratov tipa A</t>
  </si>
  <si>
    <t>število lektoratov tipa A, kjer se je na univerzah izvajal študij slovenščine</t>
  </si>
  <si>
    <t>število udeležencev lektoratov tipa B</t>
  </si>
  <si>
    <t>število lektoratov tipa B</t>
  </si>
  <si>
    <t>število lektoratov tipa B, kjer se je na univerzah izvajal študij slovenščine</t>
  </si>
  <si>
    <t>število udeležencev lektoratov tipa C</t>
  </si>
  <si>
    <t>število lektoratov tipa C</t>
  </si>
  <si>
    <t>število lektoratov tipa C, kjer se je na univerzah izvajal študij slovenščine</t>
  </si>
  <si>
    <t>število udeležencev tečajev (šol) slovenščine za tujce Slovencev brez slovenskega državljanstva na univerzi</t>
  </si>
  <si>
    <t>IME ŠTUDIJSKEGA PROGRAMA</t>
  </si>
  <si>
    <t>STOPNJA ŠTUDIJSKEGA PROGRAM</t>
  </si>
  <si>
    <t>VRSTA ŠTUDIJSKEGA PROGRAMA</t>
  </si>
  <si>
    <t>TRAJANJE</t>
  </si>
  <si>
    <t>ISCED - šifra</t>
  </si>
  <si>
    <t>KLASIUS P - šifra</t>
  </si>
  <si>
    <t xml:space="preserve"> - šifraKLASIUS SRV</t>
  </si>
  <si>
    <t>VRSTA - DISCIPLINARNOST</t>
  </si>
  <si>
    <t>V PRIMERU INTERDISCIPLINARNOSTI NAVEDITE ČLANICO/E, KI SODLEUJEJO</t>
  </si>
  <si>
    <t xml:space="preserve">Opredelite temeljne cilje programa, </t>
  </si>
  <si>
    <t>ALI ŠTUDIJSKI PROGRAM NADOMESTI ENEGA ALI VEČ OBSTOJEČIH PROGRAMOV NA ISTI ČLANICI, KI JIH ČLANICA IZVAJA</t>
  </si>
  <si>
    <t>V PRIMERU, DA NADOMEŠA NAVEDITE KATEREGA/KATERE</t>
  </si>
  <si>
    <t>ALI GRE ZA ŠTUDIJSKI PROGRAM V SODELOVANJU S TUJIMI UNIVERZAMI</t>
  </si>
  <si>
    <t>V PRIMERU, DA BO SODELOVANJE S TUJIMI UNIVERZAMI NAVEDITE S KATERIMI</t>
  </si>
  <si>
    <t>ALI SO ZA IZVEDBO ZAGOTOVLJENA POTREBNA SREDSTVA - FINANCE</t>
  </si>
  <si>
    <t>VIR FINANCIRANJA</t>
  </si>
  <si>
    <t>ALI SO ZA IZVEDBO ZAGOTOVLJENA POTREBNA SREDSTVA - KADER</t>
  </si>
  <si>
    <t xml:space="preserve">ALI GRE ZA NOVO ŠTUDIJSKO PODROČJE, KI SE NA UL NE IZVAJA </t>
  </si>
  <si>
    <t>Načrtujte število drugih novih EU projektov (Strukturni skladi, Erasmus+, COST, Transnacionalno sodelovanje (Alpine, Danube, Mediteran, CE), Interreg, LIFE, COSME, ERANET…)</t>
  </si>
  <si>
    <t>Načrtujte število drugih novih mednarodnih ne-EU projektov (ESA, UNESCO, NATO, NIH, AFSOR, NSF…)</t>
  </si>
  <si>
    <t xml:space="preserve">Število drugih mednarodnih ne-EU raziskovalnih projektov </t>
  </si>
  <si>
    <t>število gostujočih strokovnjakov iz gospodarstva in negospodarstva, ki bodo sodelovali v pedagoškem procesu (tudi že v raziskovalnih ciljih = se ponovi)</t>
  </si>
  <si>
    <t xml:space="preserve">Morebitni drugi cilji članic </t>
  </si>
  <si>
    <t xml:space="preserve">Načrtovani ukrepi za dosego strateških ciljev, zadanih vrednosti strateških kazalnikov posamezne dejavnosti in morebitnih ostalih ciljev članice </t>
  </si>
  <si>
    <t>FINANČNI SISTEM - zagotavljanje pogojev za izvajanje dejavnosti</t>
  </si>
  <si>
    <t>01. IZOBRAŽEVANJE</t>
  </si>
  <si>
    <t>02. RAZISKOVANJE</t>
  </si>
  <si>
    <t>03. UMETNIŠKA</t>
  </si>
  <si>
    <t>04. PRENOS ZNANJA</t>
  </si>
  <si>
    <t>05. USTVARJALNE RAZMERE</t>
  </si>
  <si>
    <t>06. KAKOVOST</t>
  </si>
  <si>
    <t>07. INFORMATIZACIJA</t>
  </si>
  <si>
    <t>07. PROSTOR</t>
  </si>
  <si>
    <t>02. RAZISKOVALNA DEJAVNOST</t>
  </si>
  <si>
    <t>03. UMETNIŠKA DEJAVNOST</t>
  </si>
  <si>
    <t>04. PRENOS ZNANJA IN UPORABA ZNANJA</t>
  </si>
  <si>
    <t>05. USTVARJALNE RAZMERE ZA DELO IN ŠTUDIJ</t>
  </si>
  <si>
    <t>07.01. VODENJE IN UPRAVLJANJE - zagotavljanje pogojev in izvajanje dejavnosti</t>
  </si>
  <si>
    <t>07.02. KADROVSKI NAČRT  IN RAZVOJ - zagotavljanje pogojev za izvajanje dejavnosti</t>
  </si>
  <si>
    <t>07.03. INFORMATIZACIJA -zagotavljanje pogojev za izvajanje dejavnosti</t>
  </si>
  <si>
    <t>07.04. KOMUNICIRANJE Z JAVNOSTMI zagotavljanje pogojev za izvajanje dejavnosti</t>
  </si>
  <si>
    <t>07.05. NAČRT RAVNANJA S STVARNIM PREMOŽENJEM- zagotavljanje pogojev za izvajanje dejavnosti</t>
  </si>
  <si>
    <t>01. IZOBRAŽEVALNA DEJAVNOST</t>
  </si>
  <si>
    <t>06. KAKOVOST - Upravljanje kakovosti za doseganje odličnosti na vseh področjih delovanja</t>
  </si>
  <si>
    <t>število tujih akreditacij</t>
  </si>
  <si>
    <t>/</t>
  </si>
  <si>
    <t>doktorski</t>
  </si>
  <si>
    <t xml:space="preserve">doktorski - Bioznanosti </t>
  </si>
  <si>
    <t xml:space="preserve">doktorski - Biomedicina </t>
  </si>
  <si>
    <t>Bioznanosti</t>
  </si>
  <si>
    <t>Biomedicina</t>
  </si>
  <si>
    <t>Varstvo okolja</t>
  </si>
  <si>
    <t>Statistika</t>
  </si>
  <si>
    <t>povezovanje z gospodarstvom na doktorskem študiju</t>
  </si>
  <si>
    <t>večja povezanost doktorskih študentov med seboj</t>
  </si>
  <si>
    <t xml:space="preserve">organizacija konference doktorjev znanosti in doktorskih študentov </t>
  </si>
  <si>
    <t>skupni projekti; predavatelji povabijo vrhunske strokovnjake iz gospodarstva, da predavajo pri predmetih</t>
  </si>
  <si>
    <t>povečanje promocijskih aktivnosti doma in v tujini (na sejmih….)</t>
  </si>
  <si>
    <t>večja prepoznavnost doktorskega študija v tujini in večji vpis tujih študentov</t>
  </si>
  <si>
    <t>vrhunski mentorji na doktorskem študiju (objave na svojem področju, aktivni raziskovalci, pojavljanje v javnosti, pedagoška in andragoška usposobljenost)</t>
  </si>
  <si>
    <t>delavnica za mentorje doktorskih študentov (1 x letno)</t>
  </si>
  <si>
    <t>višja zaposljivost diplomantov</t>
  </si>
  <si>
    <t>motivirani študenti, ki bodo stremeli po spremembah, izboljšavah v svojem okolju na področju študija oz. kasneje dela</t>
  </si>
  <si>
    <t>premostitev razlike med pričakovanji in realnim stanjem na trgu dela</t>
  </si>
  <si>
    <t>podpora start-up projektom (nudenje resursov, infrastrukture)</t>
  </si>
  <si>
    <t>vključitev več študentov v raziskovalno delo</t>
  </si>
  <si>
    <t>Izgradnja dodatnih predavalnic (prostorska stiska)</t>
  </si>
  <si>
    <t>Večje povezovanje študentov med oddelki</t>
  </si>
  <si>
    <t>Spodbujanje in omogočanje "medoddelčnega" vpisovanja izbirnih predmetov (pogoj je ureditev urnikov)</t>
  </si>
  <si>
    <t>Več neformalnega druženja med študenti in zaposlenimi na fakulteti</t>
  </si>
  <si>
    <t>Krepitev blagovne znamke in promocija BF med študenti in bodočimi študenti</t>
  </si>
  <si>
    <t xml:space="preserve"> študenti, ki bodo sodelovali tudi na delavnicah, obiskih delodajalcev…</t>
  </si>
  <si>
    <t>izboljšati izmenjavo študentov in pedagoških delavcev</t>
  </si>
  <si>
    <t>povečano število prijav na izmenjave</t>
  </si>
  <si>
    <t>izboljšati učinkovitost študija</t>
  </si>
  <si>
    <t>sprotno preverjanje znanja, obvezna prisotnosti študentov pri kontaktnem delu</t>
  </si>
  <si>
    <t>Omogočiti izvedbo 2. stopenjskega študija po usmeritvah (nabori predmetov) in na ta način študentom omogočiti oz. jih usmerjati pri oblikovanju želenega profila znanj in kompetenc.</t>
  </si>
  <si>
    <t>Oblikovanje usmeritev znotraj 2. stopenjskega študija Znanost o živalih  (prehrana, selekcija, posamezne reje, ekonomika….) s priporočenimi sklopi predmetov.</t>
  </si>
  <si>
    <t>Obogatitev znanj, dvig kompetenc študentov, krepitev povezave študentov/Oddelka  z delodajalci  (iz gospodarstva in javnega sektorja)…</t>
  </si>
  <si>
    <t>KARIERNI DNEVI, oz. organiziranje "odprtih kateder",  delavnic, skupnih projektov z vključitvijo študentov.</t>
  </si>
  <si>
    <t>Izboljšanje kakovosti in mednarodne primerljivosti VSŠ Kmetijstvo - živinoreja.</t>
  </si>
  <si>
    <t>Priprava analize in organiziran ogled primerljivih visokošolskih strokovnih študijev Soest, Zollikofen, Hohenheim, Dunaj,…</t>
  </si>
  <si>
    <t xml:space="preserve">Povečati mednarodno mobilnost študentov v okviru izmenjave Erasmus in drugih izmenjav (predvsem število študentov, ki z Oddelka za gozdarstvo odhajajo na izmenjavo v tujino)   </t>
  </si>
  <si>
    <t xml:space="preserve">Izboljšanje informiranosti študentov, spodbujanje izmenjave s strani oddelka in profesorjev, predstavitve izkušenj s strani študentov, ki so izmenjavo uspešno zaključili, poenostavitev priznavanja opravljenih obveznosti na domači fakulteti. Nadaljevanje izvajanja mednarodnih poletnih šol za študente. </t>
  </si>
  <si>
    <t>Med študijem okrepiti pripadnost študentov fakulteti</t>
  </si>
  <si>
    <t xml:space="preserve">Organizacija Alumni društev po strokah (študijih) pod okriljem fakultete. </t>
  </si>
  <si>
    <t>Povečati prepoznavnost študija in stroke v javnosti in povečati zanimanje za vpis na študijske programe.</t>
  </si>
  <si>
    <t>Organizacija akcij, delavnic in podobnih prireditev za osnovne šole in vrtce, izvedba gozdarskih poletnih šol za srednješolce, organizacija dogodkov za širšo javnost, odprtost dendrološkega vrta za javnost.</t>
  </si>
  <si>
    <t xml:space="preserve">Povečati število diplom opravljenih pri potencialnih delodajalcih </t>
  </si>
  <si>
    <t>Beleženje (in spodbujanje) števila oziroma procenta diplom opravljenih pri potencialnih delodajalcih</t>
  </si>
  <si>
    <t>Povečati število objavljenih člankov na podlagi diplomskega dela</t>
  </si>
  <si>
    <t>Beleženje števila objavljenih člankov na podlagi diplomskega dela</t>
  </si>
  <si>
    <t>Skrb za kakovost in aktualnost študijskih programov 1. in 2. stopnje</t>
  </si>
  <si>
    <t xml:space="preserve">Angažiranje raziskovalcev / mentorjev za pridobivanje projektov v mednarodnem prostoru. Preko doktorskega študija vzpostavljati povezavo z dobrimi raziskovalnimi institucijami in univerzami v tujini. </t>
  </si>
  <si>
    <t>Spodbujanje interaktivnih oblik študija</t>
  </si>
  <si>
    <t>Pogovori z v anketah slabše ocenjenimi učitelji, stimuliranje dobrih učiteljev, didaktična izobraževanja</t>
  </si>
  <si>
    <t>Krepiti stike z gospodarstvom (zlasti pri izvajanju praktičnega usposabljanja)</t>
  </si>
  <si>
    <t>Vsestranska promocija študija, izboljšanje strukture na novo vpisanih študentov, dvig motiviranosti študentov</t>
  </si>
  <si>
    <t>Krepiti stik med študenti in potencialnimi delodajalci</t>
  </si>
  <si>
    <t>Krepiti znanstveno delo kandidatov (doktorski študij)</t>
  </si>
  <si>
    <t>Povečanje števila kvalitetnih (z A' ali A'') objav v znanstvenih revijah</t>
  </si>
  <si>
    <t>Individualno načrtovanje objavljanja, analizirati vzroke za pomanjkljivo objavljanje; finančna pomoč za kritje stroškov objav v najboljših revijah</t>
  </si>
  <si>
    <t xml:space="preserve">Fokusirano vključevanje in grajenje muldisciplinarnih raziskovalnih timov.  Identifikacija, prenos in okrepitev dobrih praks raziskovalnega dela v mednarodnem kontekstu. </t>
  </si>
  <si>
    <t>Prenos najboljših raziskovalnih praks v raziskovalno delo, in sodelovanje ter povezovanje z odličnimi mednarodnimi raziskovalci. Z namenom zmanjšanja razkoraka v raziskovalni odličnosti za bolj razvitimi državami EU, se kažejo potrebe po povečani mednarodni aktivnosti v povezavi s prijavami na čezmejne, medregionalne in transnacionalne razpise, razpise Obzorja 2020 idr. Pri tem so vključene izmenjave dobrih praks na področju priprave prijavne vloge in vodenja projektov. Poudarek je na praktičnih prikazih izdelav projektnih idej (idejni osnutek, logični okvir, finančni okvir), pri čemer se analizirajo tudi elementi razvoja ideje, izbire ustreznega programa, sestave projektne ekipe in zmagovalnega konzorcija. Omenjeno mreženje je med drugim omogočeno v okviru mreže COST, TEAMING. Sistematično evidentiranje vseh prijav na mednarodne projekte.</t>
  </si>
  <si>
    <t>Povečati število in vrednost temeljnih in aplikativnih slovenskih in EU ter drugih mednarodnih raziskovalnih projektov.</t>
  </si>
  <si>
    <t>Aktivno spodbujanje nosilcev projektov, povečanje administrativne podpore pri prijavi projektov, povezovanje s skupinami, ki so uspešne pri prijavah na razpise. Okrepiti projektno pisarno na BF.</t>
  </si>
  <si>
    <t>Financiranje mednarodnih projektov: časovni razmik med nastalimi in poravnanimi stroški ter refundacijo bi utegnila vplivati na likvidnost JRO. Nacionalna zakonodaja naj sledi pravno finančnim poenostavitvam Evropske komisije v primeru  OP OBZORJE 2020.</t>
  </si>
  <si>
    <t xml:space="preserve">1. izbor ustreznega programa, kjer je čas med izdatki in prejemki čim krajši, 2. natančno planiranje stroškov, 3. natančno vsebinsko in finančno poročanje z vsemi prilogami lahko prihrani dodaten zamik izplačil,  4. spremembe zakonodaje, ki odpravljajo diskrepance med nacionalno in evropsko zakonodajo                                         </t>
  </si>
  <si>
    <t>Premajhna fleksibilnost med pedagoškim in raziskovalnim delom (preobremenjenost s pedagoškim in administrativnim delom).</t>
  </si>
  <si>
    <t>Izboljšanje sistema financiranja in kadrovske okrepitve (možnost za začasno razbremenitev in s tem omogočiti več časa za raziskovalno delo).</t>
  </si>
  <si>
    <t>Ureditev statusa raziskovalcev</t>
  </si>
  <si>
    <t>Daljše zaposlitve</t>
  </si>
  <si>
    <t>Izboljšanje prepoznavnosti in informiranosti.</t>
  </si>
  <si>
    <t>Promocija na medmrežni strani Oddelka in BF, Facebook in druge oblike.</t>
  </si>
  <si>
    <t>Povečati obseg in kakovost razvojnega dela v podporo gospodarstvu in negospodarstvu.</t>
  </si>
  <si>
    <t>Izobraževanje raziskovalcev. Spodbujanje udeležbe raziskovalcev na poslovno-projektnih konferencah, kjer se bodo zaposleni srečali z udeleženci iz gospodarstva za pripravo skupnih projektov, navezavo stikov, izmenjavo izkušenj.</t>
  </si>
  <si>
    <t>Povečati število patentnih prijav.</t>
  </si>
  <si>
    <t>Razvojno raziskovalno in strokovno delo. Spodbujanje podjetništva, svetovalno delo in vključevanje strokovnjakov iz prakse v izobraževalno in raziskovalno delo.</t>
  </si>
  <si>
    <t>Spodbujanje ustanavljanje podjetij. Ustanavljanje spin-off podjetij.</t>
  </si>
  <si>
    <t>Povečati sodelovanje z Univerzitetnim inkubatorjem.</t>
  </si>
  <si>
    <t>Sodelovanje pri strokovnem delu gospodarstva in vladnih ter lokalnih organov</t>
  </si>
  <si>
    <t>Razširiti sodelovanje z novimi deležniki in vsebinami</t>
  </si>
  <si>
    <t>Spodbujanje podjetništva pri študentih.</t>
  </si>
  <si>
    <t>Organiziranje delavnic.</t>
  </si>
  <si>
    <t>povečanje mednarodnih povezav in dvig kakovosti umetniške produkcije</t>
  </si>
  <si>
    <t>povečanje števila javnih umetniških dogodkov</t>
  </si>
  <si>
    <t>javne predstavitve doseženih rezultatov</t>
  </si>
  <si>
    <t>povečati sodelovanje z drugimi članicami, ki gojijo umetniška področja</t>
  </si>
  <si>
    <t>vključevanje pedagogov iz drugih članic v pedagoški proces</t>
  </si>
  <si>
    <t>izboljšati učinke umetniške dejanosti v praksi</t>
  </si>
  <si>
    <t>sodelovanje z nosilci urejanja prostora (gospodarske družbe, investitorji, občine, ZVKD)</t>
  </si>
  <si>
    <t>Boljši izkoristek opreme  in znanja, ki je na voljo na fakulteti.</t>
  </si>
  <si>
    <t>Ažuriranje seznama in namembnosti opreme (cenik in zasedenost), ki je objavljen na spletni strani BF. Zmanjšati administrativne ovire pri sodelovanju.</t>
  </si>
  <si>
    <t xml:space="preserve">Krepitev medsebojnih in medgeneracijskih odnosov. </t>
  </si>
  <si>
    <t>Družabni dogodki, športni dnevi, obletnice oddelkov in študijev.</t>
  </si>
  <si>
    <t>Vzpostaviti celovit sistem politike kakovosti na fakulteti (po modelu štirih korakov s povratno zanko (ugotovitev stanja – predlog ukrepa - izvedba ukrepa – pregled uspešnosti)</t>
  </si>
  <si>
    <t>Oblikovanje sprotnega sistema spremljanja kakovosti. Izvajanje spletnih anket med zaposlenimi. Letno poročanje o kakovosti. Časovna uskladitev priprave poslovnega poročila in poročila o spremljanju kakovosti.</t>
  </si>
  <si>
    <t xml:space="preserve">Aktivno usmerjanje poslovno organizacijskih ukrepov z vidika kakovosti.  </t>
  </si>
  <si>
    <t>Sodelovanje posameznikov zadolženih za spremljanje kakovosti v procesih odločanja na oddelkih in fakulteti.</t>
  </si>
  <si>
    <t>Povečanje obštudijskih dejavnosti in boljše izkoriščanje kadrovske strukture. Izboljšanje dela visokošolskih učiteljev in sodelavev v pedagoškem procesu.</t>
  </si>
  <si>
    <t xml:space="preserve">Individualni razgovori z zaposlenimi. Možnost premeščanja na ustreznejša delovna mesta. Didaktična izobraževanja (predvsem novih docentov). </t>
  </si>
  <si>
    <t>Povečanje mednarodne mobilnosti profesorjev (omogočanje sobotnega leta).</t>
  </si>
  <si>
    <t>Povdarjanje pomena rezultatov študentskih anket. Razgovori s slabo ocenjenimi učitelji in nagrajevanje dobro ocenjenih učiteljev.</t>
  </si>
  <si>
    <t>Izobraževanje kadra.</t>
  </si>
  <si>
    <t xml:space="preserve">Obisk kongresov, seminarjev, izobraževanj na področjih delovanja. </t>
  </si>
  <si>
    <t>omogočitev uporabe licenčnih programov študentom (na osebnih računalnikih)</t>
  </si>
  <si>
    <t>nakup potrebnih licenčnih programov</t>
  </si>
  <si>
    <t>Nadaljnji razvoj računalniške infrastrukture in IT managementa.</t>
  </si>
  <si>
    <t>Nabava nove programske opreme PREZZI, CORELL DRAW, MOODLE,…  Izboljšave na IT podpori BF/Oddelek</t>
  </si>
  <si>
    <t xml:space="preserve">Obveščanje preko spletne strani. </t>
  </si>
  <si>
    <t xml:space="preserve">Objava vseh pomembnih dogodkov, vabil, poročil… na spletni strani. Ažurna objava sporočil na spletni strani. </t>
  </si>
  <si>
    <t xml:space="preserve">Večja razpoznavnost med dijaki biotehniških srednjih šol. </t>
  </si>
  <si>
    <t xml:space="preserve">Facebook in google kampanje pred vpisom študentov. Predstavitve študijskih programov po srednjih šolah. </t>
  </si>
  <si>
    <t>Sodelovanje s klubom ALUMNI.</t>
  </si>
  <si>
    <t xml:space="preserve">Širjenje informacij o pedagoškem, raziskovalnem, strokovnem delu Oddelka preko članov kluba ALUMNI. </t>
  </si>
  <si>
    <t>ureditev prostorov za zagovore nalog in druge predstavitve</t>
  </si>
  <si>
    <t>potrebne investicije v stavbo Oddelka za gozdarstvo, BF</t>
  </si>
  <si>
    <t>Podrobneje urediti poslovanje organov BF</t>
  </si>
  <si>
    <t>Pripraviti poslovnike za delovnje Senata in UO BF</t>
  </si>
  <si>
    <t>Urediti vrednotenje dele in napredovanja</t>
  </si>
  <si>
    <t>Pripraviti pravilnik o npredovanjih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</si>
</sst>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0"/>
      <name val="Arial"/>
      <family val="2"/>
      <charset val="238"/>
    </font>
    <font>
      <sz val="11"/>
      <name val="Arial"/>
      <family val="2"/>
      <charset val="238"/>
    </font>
    <font>
      <b/>
      <sz val="9"/>
      <name val="Arial"/>
      <family val="2"/>
      <charset val="238"/>
    </font>
    <font>
      <sz val="8"/>
      <name val="Arial"/>
      <family val="2"/>
      <charset val="238"/>
    </font>
    <font>
      <sz val="9"/>
      <name val="Arial"/>
      <family val="2"/>
      <charset val="238"/>
    </font>
    <font>
      <sz val="18"/>
      <name val="Calibri"/>
      <family val="2"/>
      <charset val="238"/>
      <scheme val="minor"/>
    </font>
    <font>
      <sz val="10"/>
      <name val="Arial"/>
      <family val="2"/>
      <charset val="238"/>
    </font>
    <font>
      <sz val="11"/>
      <name val="Calibri"/>
      <family val="2"/>
      <charset val="238"/>
      <scheme val="minor"/>
    </font>
    <font>
      <sz val="11"/>
      <name val="Calibri"/>
      <family val="2"/>
      <charset val="238"/>
    </font>
    <font>
      <sz val="11"/>
      <color theme="1"/>
      <name val="Arial"/>
      <family val="2"/>
      <charset val="238"/>
    </font>
    <font>
      <b/>
      <u/>
      <sz val="10"/>
      <name val="Arial"/>
      <family val="2"/>
      <charset val="238"/>
    </font>
    <font>
      <b/>
      <sz val="11"/>
      <name val="Arial"/>
      <family val="2"/>
      <charset val="238"/>
    </font>
    <font>
      <sz val="8"/>
      <color theme="1"/>
      <name val="Arial"/>
      <family val="2"/>
      <charset val="238"/>
    </font>
    <font>
      <sz val="11"/>
      <color rgb="FF000000"/>
      <name val="Arial"/>
      <family val="2"/>
      <charset val="238"/>
    </font>
    <font>
      <sz val="11"/>
      <color rgb="FF000000"/>
      <name val="Calibri"/>
      <family val="2"/>
      <charset val="238"/>
      <scheme val="minor"/>
    </font>
    <font>
      <sz val="11"/>
      <color indexed="8"/>
      <name val="Calibri"/>
      <family val="2"/>
      <charset val="238"/>
      <scheme val="minor"/>
    </font>
    <font>
      <sz val="11"/>
      <color rgb="FF000000"/>
      <name val="Calibri"/>
      <family val="2"/>
      <charset val="238"/>
    </font>
  </fonts>
  <fills count="1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5" tint="0.59999389629810485"/>
        <bgColor theme="4" tint="0.79998168889431442"/>
      </patternFill>
    </fill>
    <fill>
      <patternFill patternType="solid">
        <fgColor theme="9" tint="0.79998168889431442"/>
        <bgColor indexed="64"/>
      </patternFill>
    </fill>
    <fill>
      <patternFill patternType="solid">
        <fgColor theme="9" tint="0.59999389629810485"/>
        <bgColor theme="4" tint="0.79998168889431442"/>
      </patternFill>
    </fill>
    <fill>
      <patternFill patternType="solid">
        <fgColor theme="9"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C5D9F1"/>
        <bgColor indexed="64"/>
      </patternFill>
    </fill>
    <fill>
      <patternFill patternType="solid">
        <fgColor theme="0"/>
        <bgColor theme="4" tint="0.79998168889431442"/>
      </patternFill>
    </fill>
    <fill>
      <patternFill patternType="solid">
        <fgColor theme="3" tint="0.79998168889431442"/>
        <bgColor theme="4" tint="0.79998168889431442"/>
      </patternFill>
    </fill>
    <fill>
      <patternFill patternType="solid">
        <fgColor rgb="FFFFFF00"/>
        <bgColor indexed="64"/>
      </patternFill>
    </fill>
    <fill>
      <patternFill patternType="solid">
        <fgColor theme="2"/>
        <bgColor indexed="64"/>
      </patternFill>
    </fill>
    <fill>
      <patternFill patternType="solid">
        <fgColor theme="4" tint="0.79998168889431442"/>
        <bgColor indexed="64"/>
      </patternFill>
    </fill>
  </fills>
  <borders count="4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4" tint="0.39997558519241921"/>
      </left>
      <right/>
      <top/>
      <bottom/>
      <diagonal/>
    </border>
    <border>
      <left/>
      <right style="thin">
        <color theme="4" tint="0.39997558519241921"/>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indexed="64"/>
      </bottom>
      <diagonal/>
    </border>
    <border>
      <left/>
      <right/>
      <top/>
      <bottom style="thin">
        <color indexed="64"/>
      </bottom>
      <diagonal/>
    </border>
    <border>
      <left/>
      <right style="thin">
        <color theme="4" tint="0.39997558519241921"/>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medium">
        <color theme="4"/>
      </top>
      <bottom/>
      <diagonal/>
    </border>
    <border>
      <left style="thin">
        <color theme="4"/>
      </left>
      <right style="thin">
        <color theme="4"/>
      </right>
      <top style="medium">
        <color theme="4"/>
      </top>
      <bottom/>
      <diagonal/>
    </border>
    <border>
      <left style="thin">
        <color theme="4"/>
      </left>
      <right/>
      <top style="thin">
        <color theme="4"/>
      </top>
      <bottom style="thin">
        <color theme="4"/>
      </bottom>
      <diagonal/>
    </border>
    <border>
      <left style="thin">
        <color theme="4"/>
      </left>
      <right style="thin">
        <color theme="4"/>
      </right>
      <top style="thin">
        <color theme="4"/>
      </top>
      <bottom style="thin">
        <color theme="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s>
  <cellStyleXfs count="1">
    <xf numFmtId="0" fontId="0" fillId="0" borderId="0"/>
  </cellStyleXfs>
  <cellXfs count="215">
    <xf numFmtId="0" fontId="0" fillId="0" borderId="0" xfId="0"/>
    <xf numFmtId="0" fontId="1" fillId="2" borderId="1" xfId="0" applyFont="1" applyFill="1" applyBorder="1" applyAlignment="1">
      <alignment wrapText="1"/>
    </xf>
    <xf numFmtId="0" fontId="0" fillId="3" borderId="1" xfId="0" applyFont="1" applyFill="1" applyBorder="1"/>
    <xf numFmtId="0" fontId="0" fillId="3" borderId="1" xfId="0" applyFont="1" applyFill="1" applyBorder="1" applyAlignment="1">
      <alignment wrapText="1"/>
    </xf>
    <xf numFmtId="0" fontId="0" fillId="0" borderId="1" xfId="0" applyFont="1" applyBorder="1"/>
    <xf numFmtId="0" fontId="0" fillId="0" borderId="3" xfId="0" applyFont="1" applyBorder="1" applyAlignment="1">
      <alignment wrapText="1"/>
    </xf>
    <xf numFmtId="0" fontId="0" fillId="0" borderId="1" xfId="0" applyFont="1" applyBorder="1" applyAlignment="1">
      <alignment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0" fillId="3" borderId="1" xfId="0" applyFont="1" applyFill="1" applyBorder="1" applyAlignment="1" applyProtection="1">
      <alignment vertical="center"/>
      <protection locked="0"/>
    </xf>
    <xf numFmtId="0" fontId="0" fillId="3" borderId="1" xfId="0" applyFont="1" applyFill="1" applyBorder="1" applyProtection="1">
      <protection locked="0"/>
    </xf>
    <xf numFmtId="0" fontId="0" fillId="3" borderId="2" xfId="0" applyFont="1" applyFill="1" applyBorder="1" applyProtection="1">
      <protection locked="0"/>
    </xf>
    <xf numFmtId="0" fontId="0" fillId="0" borderId="1" xfId="0" applyFont="1" applyBorder="1" applyAlignment="1" applyProtection="1">
      <alignment vertical="center"/>
      <protection locked="0"/>
    </xf>
    <xf numFmtId="0" fontId="0" fillId="0" borderId="1" xfId="0" applyFont="1" applyBorder="1" applyProtection="1">
      <protection locked="0"/>
    </xf>
    <xf numFmtId="0" fontId="0" fillId="0" borderId="2" xfId="0" applyFont="1" applyBorder="1" applyProtection="1">
      <protection locked="0"/>
    </xf>
    <xf numFmtId="0" fontId="0" fillId="6" borderId="1" xfId="0" applyFont="1" applyFill="1" applyBorder="1" applyProtection="1">
      <protection locked="0"/>
    </xf>
    <xf numFmtId="0" fontId="0" fillId="0" borderId="3" xfId="0" applyFont="1" applyBorder="1"/>
    <xf numFmtId="0" fontId="0" fillId="6" borderId="3" xfId="0" applyFont="1" applyFill="1" applyBorder="1" applyProtection="1">
      <protection locked="0"/>
    </xf>
    <xf numFmtId="0" fontId="0" fillId="0" borderId="3" xfId="0" applyFont="1" applyBorder="1" applyAlignment="1" applyProtection="1">
      <alignment vertical="center"/>
      <protection locked="0"/>
    </xf>
    <xf numFmtId="0" fontId="0" fillId="0" borderId="3" xfId="0" applyFont="1" applyBorder="1" applyProtection="1">
      <protection locked="0"/>
    </xf>
    <xf numFmtId="0" fontId="0" fillId="3" borderId="3" xfId="0" applyFont="1" applyFill="1" applyBorder="1"/>
    <xf numFmtId="0" fontId="0" fillId="5" borderId="3" xfId="0" applyFont="1" applyFill="1" applyBorder="1" applyProtection="1">
      <protection locked="0"/>
    </xf>
    <xf numFmtId="0" fontId="0" fillId="0" borderId="4" xfId="0" applyFont="1" applyBorder="1"/>
    <xf numFmtId="0" fontId="0" fillId="0" borderId="0" xfId="0" applyFont="1" applyBorder="1"/>
    <xf numFmtId="0" fontId="0" fillId="0" borderId="0" xfId="0" applyFont="1" applyBorder="1" applyAlignment="1" applyProtection="1">
      <alignment vertical="center"/>
      <protection locked="0"/>
    </xf>
    <xf numFmtId="0" fontId="0" fillId="0" borderId="0" xfId="0" applyFont="1" applyBorder="1" applyProtection="1">
      <protection locked="0"/>
    </xf>
    <xf numFmtId="0" fontId="0" fillId="0" borderId="5" xfId="0" applyFont="1" applyBorder="1" applyProtection="1">
      <protection locked="0"/>
    </xf>
    <xf numFmtId="0" fontId="0" fillId="3" borderId="6" xfId="0" applyFont="1" applyFill="1" applyBorder="1"/>
    <xf numFmtId="0" fontId="0" fillId="3" borderId="7" xfId="0" applyFont="1" applyFill="1" applyBorder="1"/>
    <xf numFmtId="0" fontId="0" fillId="3" borderId="7" xfId="0" applyFont="1" applyFill="1" applyBorder="1" applyAlignment="1" applyProtection="1">
      <alignment vertical="center"/>
      <protection locked="0"/>
    </xf>
    <xf numFmtId="0" fontId="0" fillId="3" borderId="7" xfId="0" applyFont="1" applyFill="1" applyBorder="1" applyProtection="1">
      <protection locked="0"/>
    </xf>
    <xf numFmtId="0" fontId="0" fillId="3" borderId="8" xfId="0" applyFont="1" applyFill="1" applyBorder="1" applyProtection="1">
      <protection locked="0"/>
    </xf>
    <xf numFmtId="0" fontId="0" fillId="0" borderId="6" xfId="0" applyFont="1" applyBorder="1"/>
    <xf numFmtId="0" fontId="0" fillId="0" borderId="7" xfId="0" applyFont="1" applyBorder="1"/>
    <xf numFmtId="0" fontId="0" fillId="0" borderId="7" xfId="0" applyFont="1" applyBorder="1" applyAlignment="1" applyProtection="1">
      <alignment vertical="center"/>
      <protection locked="0"/>
    </xf>
    <xf numFmtId="0" fontId="0" fillId="0" borderId="7" xfId="0" applyFont="1" applyBorder="1" applyProtection="1">
      <protection locked="0"/>
    </xf>
    <xf numFmtId="0" fontId="0" fillId="0" borderId="8" xfId="0" applyFont="1" applyBorder="1" applyProtection="1">
      <protection locked="0"/>
    </xf>
    <xf numFmtId="0" fontId="0" fillId="3" borderId="3" xfId="0" applyFont="1" applyFill="1" applyBorder="1" applyAlignment="1" applyProtection="1">
      <alignment vertical="center"/>
      <protection locked="0"/>
    </xf>
    <xf numFmtId="0" fontId="0" fillId="3" borderId="3" xfId="0" applyFont="1" applyFill="1" applyBorder="1" applyProtection="1">
      <protection locked="0"/>
    </xf>
    <xf numFmtId="0" fontId="0" fillId="0" borderId="9" xfId="0" applyFont="1" applyBorder="1"/>
    <xf numFmtId="0" fontId="0" fillId="0" borderId="10" xfId="0" applyFont="1" applyBorder="1"/>
    <xf numFmtId="0" fontId="0" fillId="0" borderId="10" xfId="0" applyFont="1" applyBorder="1" applyAlignment="1" applyProtection="1">
      <alignment vertical="center"/>
      <protection locked="0"/>
    </xf>
    <xf numFmtId="0" fontId="0" fillId="0" borderId="10" xfId="0" applyFont="1" applyBorder="1" applyProtection="1">
      <protection locked="0"/>
    </xf>
    <xf numFmtId="0" fontId="0" fillId="0" borderId="11" xfId="0" applyFont="1" applyBorder="1" applyProtection="1">
      <protection locked="0"/>
    </xf>
    <xf numFmtId="0" fontId="0" fillId="0" borderId="0" xfId="0" applyAlignment="1">
      <alignment vertical="center"/>
    </xf>
    <xf numFmtId="0" fontId="1" fillId="2" borderId="12" xfId="0" applyFont="1" applyFill="1" applyBorder="1"/>
    <xf numFmtId="0" fontId="1" fillId="2" borderId="13" xfId="0" applyFont="1" applyFill="1" applyBorder="1" applyAlignment="1">
      <alignment horizontal="left" wrapText="1"/>
    </xf>
    <xf numFmtId="0" fontId="1" fillId="2" borderId="13" xfId="0" applyFont="1" applyFill="1" applyBorder="1"/>
    <xf numFmtId="0" fontId="1" fillId="2" borderId="13" xfId="0" applyFont="1" applyFill="1" applyBorder="1" applyAlignment="1">
      <alignment wrapText="1"/>
    </xf>
    <xf numFmtId="0" fontId="1" fillId="2" borderId="14" xfId="0" applyFont="1" applyFill="1" applyBorder="1" applyAlignment="1">
      <alignment horizontal="center" vertical="center"/>
    </xf>
    <xf numFmtId="0" fontId="0" fillId="3" borderId="15" xfId="0" applyNumberFormat="1" applyFont="1" applyFill="1" applyBorder="1"/>
    <xf numFmtId="0" fontId="0" fillId="3" borderId="16" xfId="0" applyFont="1" applyFill="1" applyBorder="1"/>
    <xf numFmtId="0" fontId="0" fillId="3" borderId="17" xfId="0" applyFont="1" applyFill="1" applyBorder="1" applyProtection="1">
      <protection locked="0"/>
    </xf>
    <xf numFmtId="0" fontId="0" fillId="0" borderId="15" xfId="0" applyNumberFormat="1" applyFont="1" applyBorder="1"/>
    <xf numFmtId="0" fontId="0" fillId="0" borderId="16" xfId="0" applyFont="1" applyBorder="1"/>
    <xf numFmtId="0" fontId="0" fillId="0" borderId="17" xfId="0" applyFont="1" applyBorder="1" applyProtection="1">
      <protection locked="0"/>
    </xf>
    <xf numFmtId="0" fontId="0" fillId="7" borderId="16" xfId="0" applyFont="1" applyFill="1" applyBorder="1"/>
    <xf numFmtId="0" fontId="0" fillId="8" borderId="16" xfId="0" applyFont="1" applyFill="1" applyBorder="1"/>
    <xf numFmtId="0" fontId="1" fillId="2" borderId="12" xfId="0" applyFont="1" applyFill="1" applyBorder="1" applyAlignment="1">
      <alignment wrapText="1"/>
    </xf>
    <xf numFmtId="0" fontId="1" fillId="2" borderId="14" xfId="0" applyFont="1" applyFill="1" applyBorder="1" applyAlignment="1">
      <alignment wrapText="1"/>
    </xf>
    <xf numFmtId="0" fontId="0" fillId="0" borderId="0" xfId="0" applyAlignment="1">
      <alignment wrapText="1"/>
    </xf>
    <xf numFmtId="0" fontId="0" fillId="3" borderId="16" xfId="0" applyFont="1" applyFill="1" applyBorder="1" applyProtection="1">
      <protection locked="0"/>
    </xf>
    <xf numFmtId="0" fontId="0" fillId="0" borderId="16" xfId="0" applyFont="1" applyBorder="1" applyProtection="1">
      <protection locked="0"/>
    </xf>
    <xf numFmtId="0" fontId="0" fillId="6" borderId="16" xfId="0" applyFont="1" applyFill="1" applyBorder="1"/>
    <xf numFmtId="0" fontId="0" fillId="4" borderId="0" xfId="0" applyFill="1"/>
    <xf numFmtId="0" fontId="2" fillId="0" borderId="18" xfId="0" applyFont="1" applyBorder="1"/>
    <xf numFmtId="0" fontId="2" fillId="0" borderId="18" xfId="0" applyFont="1" applyBorder="1" applyAlignment="1">
      <alignment horizontal="center"/>
    </xf>
    <xf numFmtId="0" fontId="2" fillId="0" borderId="19" xfId="0" applyFont="1" applyBorder="1" applyAlignment="1">
      <alignment horizontal="center"/>
    </xf>
    <xf numFmtId="0" fontId="0" fillId="3" borderId="20" xfId="0" applyFont="1" applyFill="1" applyBorder="1"/>
    <xf numFmtId="0" fontId="0" fillId="3" borderId="20" xfId="0" applyFont="1" applyFill="1" applyBorder="1" applyAlignment="1">
      <alignment horizontal="center"/>
    </xf>
    <xf numFmtId="0" fontId="0" fillId="3" borderId="21" xfId="0" applyFont="1" applyFill="1" applyBorder="1" applyAlignment="1">
      <alignment horizontal="center"/>
    </xf>
    <xf numFmtId="0" fontId="0" fillId="0" borderId="18" xfId="0" applyFont="1" applyBorder="1" applyAlignment="1">
      <alignment wrapText="1"/>
    </xf>
    <xf numFmtId="0" fontId="0" fillId="0" borderId="18" xfId="0" applyFont="1" applyBorder="1" applyAlignment="1" applyProtection="1">
      <alignment horizontal="center"/>
      <protection locked="0"/>
    </xf>
    <xf numFmtId="0" fontId="0" fillId="0" borderId="19" xfId="0" applyFont="1" applyBorder="1" applyAlignment="1" applyProtection="1">
      <alignment horizontal="center"/>
      <protection locked="0"/>
    </xf>
    <xf numFmtId="0" fontId="0" fillId="3" borderId="18" xfId="0" applyFont="1" applyFill="1" applyBorder="1" applyAlignment="1">
      <alignment wrapText="1"/>
    </xf>
    <xf numFmtId="0" fontId="0" fillId="3" borderId="18" xfId="0" applyFont="1" applyFill="1" applyBorder="1" applyAlignment="1" applyProtection="1">
      <alignment horizontal="center"/>
      <protection locked="0"/>
    </xf>
    <xf numFmtId="0" fontId="0" fillId="3" borderId="19" xfId="0" applyFont="1" applyFill="1" applyBorder="1" applyAlignment="1" applyProtection="1">
      <alignment horizontal="center"/>
      <protection locked="0"/>
    </xf>
    <xf numFmtId="0" fontId="2" fillId="3" borderId="18" xfId="0" applyFont="1" applyFill="1" applyBorder="1" applyAlignment="1">
      <alignment wrapText="1"/>
    </xf>
    <xf numFmtId="0" fontId="0" fillId="0" borderId="22" xfId="0" applyFont="1" applyBorder="1" applyAlignment="1">
      <alignment wrapText="1"/>
    </xf>
    <xf numFmtId="0" fontId="0" fillId="0" borderId="22" xfId="0" applyFont="1" applyBorder="1" applyAlignment="1" applyProtection="1">
      <alignment horizontal="center"/>
      <protection locked="0"/>
    </xf>
    <xf numFmtId="0" fontId="0" fillId="0" borderId="23" xfId="0" applyFont="1" applyBorder="1" applyAlignment="1" applyProtection="1">
      <alignment horizontal="center"/>
      <protection locked="0"/>
    </xf>
    <xf numFmtId="0" fontId="0" fillId="0" borderId="0" xfId="0" applyAlignment="1">
      <alignment horizontal="center"/>
    </xf>
    <xf numFmtId="0" fontId="3" fillId="9" borderId="3" xfId="0" applyFont="1" applyFill="1" applyBorder="1" applyAlignment="1" applyProtection="1">
      <alignment horizontal="left" wrapText="1"/>
    </xf>
    <xf numFmtId="0" fontId="4" fillId="9" borderId="3" xfId="0" applyFont="1" applyFill="1" applyBorder="1" applyAlignment="1" applyProtection="1">
      <alignment horizontal="left" wrapText="1"/>
    </xf>
    <xf numFmtId="0" fontId="5" fillId="9" borderId="3" xfId="0" applyFont="1" applyFill="1" applyBorder="1" applyAlignment="1" applyProtection="1">
      <alignment horizontal="center" wrapText="1"/>
    </xf>
    <xf numFmtId="0" fontId="3" fillId="10" borderId="3" xfId="0" applyFont="1" applyFill="1" applyBorder="1" applyAlignment="1" applyProtection="1">
      <alignment horizontal="left" vertical="center" wrapText="1"/>
    </xf>
    <xf numFmtId="0" fontId="6" fillId="10" borderId="3" xfId="0" applyFont="1" applyFill="1" applyBorder="1" applyAlignment="1" applyProtection="1">
      <alignment horizontal="center" vertical="center" wrapText="1"/>
    </xf>
    <xf numFmtId="0" fontId="6" fillId="11" borderId="3" xfId="0" applyFont="1" applyFill="1" applyBorder="1" applyAlignment="1" applyProtection="1">
      <alignment horizontal="center" vertical="center" wrapText="1"/>
    </xf>
    <xf numFmtId="0" fontId="3" fillId="8" borderId="3" xfId="0" applyFont="1" applyFill="1" applyBorder="1" applyAlignment="1" applyProtection="1">
      <alignment horizontal="center" wrapText="1"/>
    </xf>
    <xf numFmtId="0" fontId="3" fillId="10" borderId="3" xfId="0" applyFont="1" applyFill="1" applyBorder="1" applyAlignment="1" applyProtection="1">
      <alignment horizontal="center" wrapText="1"/>
    </xf>
    <xf numFmtId="0" fontId="3" fillId="11" borderId="3" xfId="0" applyFont="1" applyFill="1" applyBorder="1" applyAlignment="1" applyProtection="1">
      <alignment horizontal="center" wrapText="1"/>
    </xf>
    <xf numFmtId="0" fontId="3" fillId="12" borderId="3" xfId="0" applyFont="1" applyFill="1" applyBorder="1" applyAlignment="1" applyProtection="1">
      <alignment horizontal="center" wrapText="1"/>
    </xf>
    <xf numFmtId="0" fontId="7" fillId="10" borderId="3" xfId="0" applyFont="1" applyFill="1" applyBorder="1" applyAlignment="1" applyProtection="1">
      <alignment horizontal="left" vertical="center" wrapText="1"/>
    </xf>
    <xf numFmtId="0" fontId="6" fillId="10" borderId="3" xfId="0" applyFont="1" applyFill="1" applyBorder="1" applyAlignment="1" applyProtection="1">
      <alignment horizontal="center" wrapText="1"/>
    </xf>
    <xf numFmtId="0" fontId="6" fillId="11" borderId="3" xfId="0" applyFont="1" applyFill="1" applyBorder="1" applyAlignment="1" applyProtection="1">
      <alignment horizontal="center" wrapText="1"/>
    </xf>
    <xf numFmtId="1" fontId="8" fillId="9" borderId="3" xfId="0" applyNumberFormat="1" applyFont="1" applyFill="1" applyBorder="1" applyAlignment="1" applyProtection="1">
      <alignment horizontal="center" wrapText="1"/>
    </xf>
    <xf numFmtId="1" fontId="8" fillId="10" borderId="3" xfId="0" applyNumberFormat="1" applyFont="1" applyFill="1" applyBorder="1" applyAlignment="1" applyProtection="1">
      <alignment horizontal="center" wrapText="1"/>
    </xf>
    <xf numFmtId="1" fontId="8" fillId="11" borderId="3" xfId="0" applyNumberFormat="1" applyFont="1" applyFill="1" applyBorder="1" applyAlignment="1" applyProtection="1">
      <alignment horizontal="center" wrapText="1"/>
    </xf>
    <xf numFmtId="164" fontId="6" fillId="11" borderId="3" xfId="0" applyNumberFormat="1" applyFont="1" applyFill="1" applyBorder="1" applyAlignment="1" applyProtection="1">
      <alignment horizontal="center" wrapText="1"/>
    </xf>
    <xf numFmtId="164" fontId="9" fillId="9" borderId="3" xfId="0" applyNumberFormat="1" applyFont="1" applyFill="1" applyBorder="1" applyAlignment="1" applyProtection="1">
      <alignment wrapText="1"/>
      <protection locked="0"/>
    </xf>
    <xf numFmtId="164" fontId="9" fillId="10" borderId="3" xfId="0" applyNumberFormat="1" applyFont="1" applyFill="1" applyBorder="1" applyAlignment="1" applyProtection="1">
      <alignment wrapText="1"/>
    </xf>
    <xf numFmtId="164" fontId="9" fillId="11" borderId="3" xfId="0" applyNumberFormat="1" applyFont="1" applyFill="1" applyBorder="1" applyAlignment="1" applyProtection="1">
      <alignment wrapText="1"/>
    </xf>
    <xf numFmtId="0" fontId="10" fillId="10" borderId="3" xfId="0" applyFont="1" applyFill="1" applyBorder="1" applyAlignment="1" applyProtection="1"/>
    <xf numFmtId="0" fontId="10" fillId="9" borderId="3" xfId="0" applyFont="1" applyFill="1" applyBorder="1" applyAlignment="1" applyProtection="1">
      <protection locked="0"/>
    </xf>
    <xf numFmtId="0" fontId="3" fillId="13" borderId="3" xfId="0" applyFont="1" applyFill="1" applyBorder="1" applyAlignment="1">
      <alignment vertical="center" wrapText="1"/>
    </xf>
    <xf numFmtId="0" fontId="6" fillId="13" borderId="3" xfId="0" applyFont="1" applyFill="1" applyBorder="1" applyAlignment="1">
      <alignment horizontal="center" vertical="center" wrapText="1"/>
    </xf>
    <xf numFmtId="0" fontId="10" fillId="10" borderId="3" xfId="0" applyFont="1" applyFill="1" applyBorder="1" applyProtection="1"/>
    <xf numFmtId="0" fontId="10" fillId="9" borderId="3" xfId="0" applyFont="1" applyFill="1" applyBorder="1" applyProtection="1">
      <protection locked="0"/>
    </xf>
    <xf numFmtId="0" fontId="10" fillId="9" borderId="3" xfId="0" applyFont="1" applyFill="1" applyBorder="1" applyProtection="1"/>
    <xf numFmtId="0" fontId="11" fillId="13" borderId="3" xfId="0" applyFont="1" applyFill="1" applyBorder="1" applyAlignment="1">
      <alignment vertical="center"/>
    </xf>
    <xf numFmtId="0" fontId="12" fillId="14" borderId="3" xfId="0" applyFont="1" applyFill="1" applyBorder="1" applyAlignment="1">
      <alignment horizontal="center" wrapText="1"/>
    </xf>
    <xf numFmtId="0" fontId="12" fillId="15" borderId="3" xfId="0" applyFont="1" applyFill="1" applyBorder="1" applyAlignment="1">
      <alignment horizontal="center" wrapText="1"/>
    </xf>
    <xf numFmtId="0" fontId="12" fillId="16" borderId="3" xfId="0" applyFont="1" applyFill="1" applyBorder="1" applyAlignment="1">
      <alignment horizontal="center" vertical="center" wrapText="1"/>
    </xf>
    <xf numFmtId="0" fontId="12" fillId="15" borderId="3" xfId="0" applyFont="1" applyFill="1" applyBorder="1" applyAlignment="1">
      <alignment wrapText="1"/>
    </xf>
    <xf numFmtId="0" fontId="12" fillId="9" borderId="3" xfId="0" applyFont="1" applyFill="1" applyBorder="1" applyAlignment="1">
      <alignment horizontal="center" vertical="center" wrapText="1"/>
    </xf>
    <xf numFmtId="0" fontId="12" fillId="15" borderId="3" xfId="0" applyFont="1" applyFill="1" applyBorder="1" applyAlignment="1">
      <alignment horizontal="right" wrapText="1"/>
    </xf>
    <xf numFmtId="0" fontId="12" fillId="14" borderId="3" xfId="0" applyFont="1" applyFill="1" applyBorder="1" applyAlignment="1">
      <alignment horizontal="center" vertical="center" wrapText="1"/>
    </xf>
    <xf numFmtId="3" fontId="0" fillId="14" borderId="3" xfId="0" applyNumberFormat="1" applyFont="1" applyFill="1" applyBorder="1" applyAlignment="1" applyProtection="1">
      <alignment horizontal="center" vertical="center" wrapText="1"/>
      <protection locked="0"/>
    </xf>
    <xf numFmtId="3" fontId="0" fillId="9" borderId="3" xfId="0" applyNumberFormat="1" applyFont="1" applyFill="1" applyBorder="1" applyAlignment="1" applyProtection="1">
      <alignment horizontal="center" vertical="center" wrapText="1"/>
      <protection locked="0"/>
    </xf>
    <xf numFmtId="3" fontId="0" fillId="14" borderId="3" xfId="0" applyNumberFormat="1" applyFont="1" applyFill="1" applyBorder="1" applyAlignment="1">
      <alignment horizontal="center" vertical="center" wrapText="1"/>
    </xf>
    <xf numFmtId="3" fontId="0" fillId="15" borderId="3" xfId="0" applyNumberFormat="1" applyFont="1" applyFill="1" applyBorder="1" applyAlignment="1">
      <alignment wrapText="1"/>
    </xf>
    <xf numFmtId="3" fontId="0" fillId="9" borderId="3" xfId="0" applyNumberFormat="1" applyFont="1" applyFill="1" applyBorder="1" applyAlignment="1">
      <alignment horizontal="center" vertical="center" wrapText="1"/>
    </xf>
    <xf numFmtId="0" fontId="0" fillId="0" borderId="0" xfId="0" applyBorder="1" applyAlignment="1">
      <alignment wrapText="1"/>
    </xf>
    <xf numFmtId="0" fontId="0" fillId="0" borderId="0" xfId="0" applyAlignment="1">
      <alignment horizontal="center" vertical="center" wrapText="1"/>
    </xf>
    <xf numFmtId="0" fontId="3" fillId="10" borderId="3" xfId="0" applyFont="1" applyFill="1" applyBorder="1" applyAlignment="1" applyProtection="1">
      <alignment horizontal="left" wrapText="1"/>
    </xf>
    <xf numFmtId="0" fontId="14" fillId="10" borderId="24" xfId="0" applyFont="1" applyFill="1" applyBorder="1" applyAlignment="1" applyProtection="1">
      <alignment horizontal="left" wrapText="1"/>
    </xf>
    <xf numFmtId="1" fontId="14" fillId="9" borderId="3" xfId="0" applyNumberFormat="1" applyFont="1" applyFill="1" applyBorder="1" applyAlignment="1" applyProtection="1">
      <alignment horizontal="right" vertical="center"/>
    </xf>
    <xf numFmtId="0" fontId="14" fillId="10" borderId="25" xfId="0" applyFont="1" applyFill="1" applyBorder="1" applyAlignment="1" applyProtection="1">
      <alignment horizontal="left" wrapText="1"/>
    </xf>
    <xf numFmtId="0" fontId="4" fillId="10" borderId="26" xfId="0" applyFont="1" applyFill="1" applyBorder="1" applyAlignment="1" applyProtection="1">
      <alignment horizontal="left" wrapText="1"/>
    </xf>
    <xf numFmtId="1" fontId="4" fillId="9" borderId="3" xfId="0" applyNumberFormat="1" applyFont="1" applyFill="1" applyBorder="1" applyAlignment="1" applyProtection="1">
      <alignment horizontal="right" vertical="center" wrapText="1"/>
      <protection locked="0"/>
    </xf>
    <xf numFmtId="0" fontId="0" fillId="0" borderId="3" xfId="0" applyBorder="1" applyAlignment="1" applyProtection="1">
      <alignment horizontal="right"/>
      <protection locked="0"/>
    </xf>
    <xf numFmtId="0" fontId="4" fillId="10" borderId="24" xfId="0" applyFont="1" applyFill="1" applyBorder="1" applyAlignment="1" applyProtection="1">
      <alignment horizontal="left" wrapText="1"/>
    </xf>
    <xf numFmtId="0" fontId="0" fillId="0" borderId="0" xfId="0" applyAlignment="1">
      <alignment horizontal="right"/>
    </xf>
    <xf numFmtId="0" fontId="1" fillId="2" borderId="3" xfId="0" applyFont="1" applyFill="1" applyBorder="1" applyAlignment="1">
      <alignment vertical="top" wrapText="1"/>
    </xf>
    <xf numFmtId="0" fontId="0" fillId="0" borderId="3" xfId="0" applyBorder="1" applyAlignment="1">
      <alignment wrapText="1"/>
    </xf>
    <xf numFmtId="14" fontId="1" fillId="2" borderId="3" xfId="0" applyNumberFormat="1" applyFont="1" applyFill="1" applyBorder="1" applyAlignment="1">
      <alignment vertical="top" wrapText="1"/>
    </xf>
    <xf numFmtId="0" fontId="15" fillId="13" borderId="3" xfId="0" applyFont="1" applyFill="1" applyBorder="1" applyAlignment="1">
      <alignment horizontal="center" vertical="center" wrapText="1"/>
    </xf>
    <xf numFmtId="0" fontId="0" fillId="0" borderId="0" xfId="0" applyAlignment="1">
      <alignment horizontal="center" vertical="center"/>
    </xf>
    <xf numFmtId="0" fontId="16" fillId="17" borderId="0" xfId="0" applyFont="1" applyFill="1" applyAlignment="1" applyProtection="1">
      <alignment horizontal="left" wrapText="1"/>
      <protection locked="0"/>
    </xf>
    <xf numFmtId="0" fontId="0" fillId="18" borderId="28" xfId="0" applyFill="1" applyBorder="1" applyAlignment="1">
      <alignment horizontal="left" vertical="top"/>
    </xf>
    <xf numFmtId="0" fontId="0" fillId="6" borderId="29" xfId="0" applyFill="1" applyBorder="1" applyAlignment="1" applyProtection="1">
      <alignment horizontal="left" vertical="top"/>
      <protection locked="0"/>
    </xf>
    <xf numFmtId="0" fontId="0" fillId="18" borderId="3" xfId="0" applyFill="1" applyBorder="1" applyAlignment="1">
      <alignment horizontal="left" vertical="top"/>
    </xf>
    <xf numFmtId="0" fontId="0" fillId="6" borderId="31" xfId="0" applyFill="1" applyBorder="1" applyAlignment="1" applyProtection="1">
      <alignment horizontal="left" vertical="top"/>
      <protection locked="0"/>
    </xf>
    <xf numFmtId="0" fontId="0" fillId="18" borderId="34" xfId="0" applyFill="1" applyBorder="1" applyAlignment="1">
      <alignment horizontal="left" vertical="top"/>
    </xf>
    <xf numFmtId="0" fontId="0" fillId="6" borderId="35" xfId="0" applyFill="1" applyBorder="1" applyAlignment="1" applyProtection="1">
      <alignment horizontal="left" vertical="top"/>
      <protection locked="0"/>
    </xf>
    <xf numFmtId="0" fontId="0" fillId="18" borderId="28" xfId="0" applyFill="1" applyBorder="1" applyAlignment="1">
      <alignment horizontal="left" vertical="top" wrapText="1"/>
    </xf>
    <xf numFmtId="0" fontId="0" fillId="18" borderId="3" xfId="0" applyFill="1" applyBorder="1" applyAlignment="1">
      <alignment horizontal="left" vertical="top" wrapText="1"/>
    </xf>
    <xf numFmtId="0" fontId="0" fillId="18" borderId="34" xfId="0" applyFill="1" applyBorder="1" applyAlignment="1">
      <alignment horizontal="left" vertical="top" wrapText="1"/>
    </xf>
    <xf numFmtId="0" fontId="0" fillId="0" borderId="0" xfId="0" applyProtection="1">
      <protection locked="0"/>
    </xf>
    <xf numFmtId="0" fontId="10" fillId="0" borderId="22" xfId="0" applyFont="1" applyBorder="1" applyAlignment="1">
      <alignment wrapText="1"/>
    </xf>
    <xf numFmtId="0" fontId="0" fillId="3" borderId="5" xfId="0" applyFont="1" applyFill="1" applyBorder="1" applyProtection="1">
      <protection locked="0"/>
    </xf>
    <xf numFmtId="0" fontId="0" fillId="0" borderId="1" xfId="0" applyFont="1" applyFill="1" applyBorder="1" applyAlignment="1" applyProtection="1">
      <alignment vertical="center"/>
      <protection locked="0"/>
    </xf>
    <xf numFmtId="0" fontId="0" fillId="0" borderId="1" xfId="0" applyFont="1" applyFill="1" applyBorder="1" applyProtection="1">
      <protection locked="0"/>
    </xf>
    <xf numFmtId="0" fontId="0" fillId="0" borderId="2" xfId="0" applyFont="1" applyFill="1" applyBorder="1" applyProtection="1">
      <protection locked="0"/>
    </xf>
    <xf numFmtId="0" fontId="0" fillId="18" borderId="28" xfId="0" applyFont="1" applyFill="1" applyBorder="1" applyAlignment="1">
      <alignment horizontal="left" vertical="top"/>
    </xf>
    <xf numFmtId="0" fontId="0" fillId="6" borderId="29" xfId="0" applyFont="1" applyFill="1" applyBorder="1" applyAlignment="1" applyProtection="1">
      <alignment horizontal="left" vertical="top"/>
      <protection locked="0"/>
    </xf>
    <xf numFmtId="0" fontId="0" fillId="18" borderId="3" xfId="0" applyFont="1" applyFill="1" applyBorder="1" applyAlignment="1">
      <alignment horizontal="left" vertical="top"/>
    </xf>
    <xf numFmtId="0" fontId="0" fillId="6" borderId="31" xfId="0" applyFont="1" applyFill="1" applyBorder="1" applyAlignment="1" applyProtection="1">
      <alignment horizontal="left" vertical="top"/>
      <protection locked="0"/>
    </xf>
    <xf numFmtId="0" fontId="0" fillId="18" borderId="3" xfId="0" applyFont="1" applyFill="1" applyBorder="1" applyAlignment="1">
      <alignment horizontal="left" vertical="justify"/>
    </xf>
    <xf numFmtId="0" fontId="0" fillId="18" borderId="3" xfId="0" applyFont="1" applyFill="1" applyBorder="1" applyAlignment="1">
      <alignment horizontal="left" vertical="top" wrapText="1"/>
    </xf>
    <xf numFmtId="0" fontId="0" fillId="6" borderId="31" xfId="0" applyFont="1" applyFill="1" applyBorder="1" applyAlignment="1" applyProtection="1">
      <alignment horizontal="left" vertical="top" wrapText="1"/>
      <protection locked="0"/>
    </xf>
    <xf numFmtId="0" fontId="17" fillId="18" borderId="28" xfId="0" applyFont="1" applyFill="1" applyBorder="1" applyAlignment="1">
      <alignment wrapText="1"/>
    </xf>
    <xf numFmtId="0" fontId="17" fillId="6" borderId="29" xfId="0" applyFont="1" applyFill="1" applyBorder="1" applyAlignment="1">
      <alignment wrapText="1"/>
    </xf>
    <xf numFmtId="0" fontId="17" fillId="18" borderId="3" xfId="0" applyFont="1" applyFill="1" applyBorder="1" applyAlignment="1">
      <alignment wrapText="1"/>
    </xf>
    <xf numFmtId="0" fontId="17" fillId="6" borderId="31" xfId="0" applyFont="1" applyFill="1" applyBorder="1" applyAlignment="1">
      <alignment vertical="center" wrapText="1"/>
    </xf>
    <xf numFmtId="0" fontId="0" fillId="18" borderId="3" xfId="0" applyFont="1" applyFill="1" applyBorder="1" applyAlignment="1">
      <alignment vertical="center" wrapText="1"/>
    </xf>
    <xf numFmtId="0" fontId="0" fillId="6" borderId="31" xfId="0" applyFont="1" applyFill="1" applyBorder="1" applyAlignment="1">
      <alignment vertical="center" wrapText="1"/>
    </xf>
    <xf numFmtId="0" fontId="0" fillId="18" borderId="3" xfId="0" applyFont="1" applyFill="1" applyBorder="1" applyAlignment="1">
      <alignment wrapText="1"/>
    </xf>
    <xf numFmtId="0" fontId="0" fillId="6" borderId="31" xfId="0" applyFont="1" applyFill="1" applyBorder="1" applyAlignment="1">
      <alignment wrapText="1"/>
    </xf>
    <xf numFmtId="0" fontId="10" fillId="18" borderId="3" xfId="0" applyFont="1" applyFill="1" applyBorder="1" applyAlignment="1" applyProtection="1">
      <alignment wrapText="1"/>
      <protection locked="0"/>
    </xf>
    <xf numFmtId="0" fontId="10" fillId="6" borderId="31" xfId="0" applyFont="1" applyFill="1" applyBorder="1" applyAlignment="1" applyProtection="1">
      <alignment wrapText="1"/>
      <protection locked="0"/>
    </xf>
    <xf numFmtId="0" fontId="18" fillId="6" borderId="31" xfId="0" applyFont="1" applyFill="1" applyBorder="1" applyAlignment="1" applyProtection="1">
      <alignment wrapText="1"/>
      <protection locked="0"/>
    </xf>
    <xf numFmtId="0" fontId="10" fillId="18" borderId="2" xfId="0" applyFont="1" applyFill="1" applyBorder="1" applyAlignment="1" applyProtection="1">
      <alignment wrapText="1"/>
      <protection locked="0"/>
    </xf>
    <xf numFmtId="0" fontId="18" fillId="6" borderId="40" xfId="0" applyFont="1" applyFill="1" applyBorder="1" applyAlignment="1" applyProtection="1">
      <alignment wrapText="1"/>
      <protection locked="0"/>
    </xf>
    <xf numFmtId="0" fontId="0" fillId="18" borderId="28" xfId="0" applyFont="1" applyFill="1" applyBorder="1" applyAlignment="1">
      <alignment horizontal="left" vertical="top" wrapText="1"/>
    </xf>
    <xf numFmtId="0" fontId="0" fillId="6" borderId="29" xfId="0" applyFont="1" applyFill="1" applyBorder="1" applyAlignment="1" applyProtection="1">
      <alignment horizontal="left" vertical="top" wrapText="1"/>
      <protection locked="0"/>
    </xf>
    <xf numFmtId="0" fontId="0" fillId="18" borderId="2" xfId="0" applyFont="1" applyFill="1" applyBorder="1" applyAlignment="1">
      <alignment horizontal="left" vertical="top" wrapText="1"/>
    </xf>
    <xf numFmtId="0" fontId="0" fillId="6" borderId="40" xfId="0" applyFont="1" applyFill="1" applyBorder="1" applyAlignment="1" applyProtection="1">
      <alignment horizontal="left" vertical="top" wrapText="1"/>
      <protection locked="0"/>
    </xf>
    <xf numFmtId="0" fontId="0" fillId="6" borderId="29" xfId="0" applyFill="1" applyBorder="1" applyAlignment="1" applyProtection="1">
      <alignment horizontal="left" vertical="top" wrapText="1"/>
      <protection locked="0"/>
    </xf>
    <xf numFmtId="0" fontId="0" fillId="6" borderId="31" xfId="0" applyFill="1" applyBorder="1" applyAlignment="1" applyProtection="1">
      <alignment horizontal="left" vertical="top" wrapText="1"/>
      <protection locked="0"/>
    </xf>
    <xf numFmtId="3" fontId="0" fillId="0" borderId="22" xfId="0" applyNumberFormat="1" applyFont="1" applyBorder="1" applyAlignment="1" applyProtection="1">
      <alignment horizontal="center"/>
      <protection locked="0"/>
    </xf>
    <xf numFmtId="3" fontId="0" fillId="0" borderId="23" xfId="0" applyNumberFormat="1" applyFont="1" applyBorder="1" applyAlignment="1" applyProtection="1">
      <alignment horizontal="center"/>
      <protection locked="0"/>
    </xf>
    <xf numFmtId="0" fontId="0" fillId="6" borderId="3" xfId="0" applyFont="1" applyFill="1" applyBorder="1" applyAlignment="1" applyProtection="1">
      <alignment horizontal="left" vertical="top"/>
      <protection locked="0"/>
    </xf>
    <xf numFmtId="0" fontId="0" fillId="6" borderId="3" xfId="0" applyFont="1" applyFill="1" applyBorder="1" applyAlignment="1">
      <alignment vertical="center" wrapText="1"/>
    </xf>
    <xf numFmtId="0" fontId="0" fillId="6" borderId="3" xfId="0" applyFont="1" applyFill="1" applyBorder="1"/>
    <xf numFmtId="0" fontId="0" fillId="6" borderId="3" xfId="0" applyFont="1" applyFill="1" applyBorder="1" applyAlignment="1">
      <alignment wrapText="1"/>
    </xf>
    <xf numFmtId="0" fontId="0" fillId="18" borderId="3" xfId="0" applyFont="1" applyFill="1" applyBorder="1"/>
    <xf numFmtId="0" fontId="0" fillId="18" borderId="39" xfId="0" applyFont="1" applyFill="1" applyBorder="1"/>
    <xf numFmtId="0" fontId="0" fillId="6" borderId="39" xfId="0" applyFont="1" applyFill="1" applyBorder="1" applyAlignment="1">
      <alignment wrapText="1"/>
    </xf>
    <xf numFmtId="0" fontId="19" fillId="18" borderId="43" xfId="0" applyFont="1" applyFill="1" applyBorder="1" applyAlignment="1">
      <alignment vertical="center" wrapText="1"/>
    </xf>
    <xf numFmtId="0" fontId="19" fillId="6" borderId="44" xfId="0" applyFont="1" applyFill="1" applyBorder="1" applyAlignment="1">
      <alignment vertical="center" wrapText="1"/>
    </xf>
    <xf numFmtId="0" fontId="19" fillId="18" borderId="3" xfId="0" applyFont="1" applyFill="1" applyBorder="1" applyAlignment="1">
      <alignment vertical="center" wrapText="1"/>
    </xf>
    <xf numFmtId="0" fontId="19" fillId="6" borderId="31" xfId="0" applyFont="1" applyFill="1" applyBorder="1" applyAlignment="1">
      <alignment vertical="center" wrapText="1"/>
    </xf>
    <xf numFmtId="0" fontId="0" fillId="18" borderId="3" xfId="0" applyFont="1" applyFill="1" applyBorder="1" applyAlignment="1" applyProtection="1">
      <alignment horizontal="left" vertical="top" wrapText="1"/>
    </xf>
    <xf numFmtId="0" fontId="0" fillId="6" borderId="31" xfId="0" applyFont="1" applyFill="1" applyBorder="1" applyAlignment="1" applyProtection="1">
      <alignment horizontal="left" vertical="top" wrapText="1"/>
    </xf>
    <xf numFmtId="0" fontId="0" fillId="18" borderId="43" xfId="0" applyFont="1" applyFill="1" applyBorder="1" applyAlignment="1">
      <alignment horizontal="left" vertical="top" wrapText="1"/>
    </xf>
    <xf numFmtId="0" fontId="0" fillId="6" borderId="44" xfId="0" applyFont="1" applyFill="1" applyBorder="1" applyAlignment="1" applyProtection="1">
      <alignment horizontal="left" vertical="top" wrapText="1"/>
      <protection locked="0"/>
    </xf>
    <xf numFmtId="0" fontId="0" fillId="18" borderId="34" xfId="0" applyFont="1" applyFill="1" applyBorder="1" applyAlignment="1">
      <alignment horizontal="left" vertical="top"/>
    </xf>
    <xf numFmtId="0" fontId="0" fillId="6" borderId="35" xfId="0" applyFont="1" applyFill="1" applyBorder="1" applyAlignment="1" applyProtection="1">
      <alignment horizontal="left" vertical="top" wrapText="1"/>
      <protection locked="0"/>
    </xf>
    <xf numFmtId="0" fontId="10" fillId="18" borderId="43" xfId="0" applyFont="1" applyFill="1" applyBorder="1" applyAlignment="1" applyProtection="1">
      <alignment wrapText="1"/>
      <protection locked="0"/>
    </xf>
    <xf numFmtId="0" fontId="18" fillId="6" borderId="44" xfId="0" applyFont="1" applyFill="1" applyBorder="1" applyAlignment="1" applyProtection="1">
      <alignment wrapText="1"/>
      <protection locked="0"/>
    </xf>
    <xf numFmtId="0" fontId="0" fillId="18" borderId="43" xfId="0" applyFont="1" applyFill="1" applyBorder="1" applyAlignment="1">
      <alignment horizontal="left" vertical="top"/>
    </xf>
    <xf numFmtId="0" fontId="10" fillId="6" borderId="44" xfId="0" applyFont="1" applyFill="1" applyBorder="1" applyAlignment="1" applyProtection="1">
      <alignment wrapText="1"/>
      <protection locked="0"/>
    </xf>
    <xf numFmtId="0" fontId="0" fillId="17" borderId="30" xfId="0" applyFill="1" applyBorder="1" applyAlignment="1">
      <alignment horizontal="center" vertical="center" wrapText="1"/>
    </xf>
    <xf numFmtId="0" fontId="0" fillId="17" borderId="33" xfId="0" applyFill="1" applyBorder="1" applyAlignment="1">
      <alignment horizontal="center" vertical="center" wrapText="1"/>
    </xf>
    <xf numFmtId="0" fontId="0" fillId="17" borderId="27" xfId="0" applyFill="1" applyBorder="1" applyAlignment="1">
      <alignment horizontal="center" vertical="center" wrapText="1"/>
    </xf>
    <xf numFmtId="0" fontId="0" fillId="17" borderId="36" xfId="0" applyFill="1" applyBorder="1" applyAlignment="1">
      <alignment horizontal="center" vertical="center" wrapText="1"/>
    </xf>
    <xf numFmtId="0" fontId="0" fillId="17" borderId="37" xfId="0" applyFill="1" applyBorder="1" applyAlignment="1">
      <alignment horizontal="center" vertical="center" wrapText="1"/>
    </xf>
    <xf numFmtId="0" fontId="0" fillId="17" borderId="38" xfId="0" applyFill="1" applyBorder="1" applyAlignment="1">
      <alignment horizontal="center" vertical="center" wrapText="1"/>
    </xf>
    <xf numFmtId="0" fontId="0" fillId="17" borderId="27" xfId="0" applyFill="1" applyBorder="1" applyAlignment="1">
      <alignment horizontal="center" vertical="center"/>
    </xf>
    <xf numFmtId="0" fontId="0" fillId="17" borderId="30" xfId="0" applyFill="1" applyBorder="1" applyAlignment="1">
      <alignment horizontal="center" vertical="center"/>
    </xf>
    <xf numFmtId="0" fontId="0" fillId="17" borderId="41" xfId="0" applyFill="1" applyBorder="1" applyAlignment="1">
      <alignment horizontal="center" vertical="center"/>
    </xf>
    <xf numFmtId="0" fontId="0" fillId="17" borderId="42" xfId="0" applyFill="1" applyBorder="1" applyAlignment="1">
      <alignment horizontal="center" vertical="center"/>
    </xf>
    <xf numFmtId="0" fontId="0" fillId="17" borderId="32" xfId="0" applyFill="1" applyBorder="1" applyAlignment="1">
      <alignment horizontal="center" vertical="center"/>
    </xf>
    <xf numFmtId="0" fontId="0" fillId="17" borderId="33" xfId="0" applyFill="1" applyBorder="1" applyAlignment="1">
      <alignment horizontal="center" vertical="center"/>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393700</xdr:colOff>
      <xdr:row>1</xdr:row>
      <xdr:rowOff>107950</xdr:rowOff>
    </xdr:from>
    <xdr:to>
      <xdr:col>14</xdr:col>
      <xdr:colOff>311150</xdr:colOff>
      <xdr:row>33</xdr:row>
      <xdr:rowOff>31750</xdr:rowOff>
    </xdr:to>
    <xdr:sp macro="" textlink="">
      <xdr:nvSpPr>
        <xdr:cNvPr id="2" name="PoljeZBesedilom 1"/>
        <xdr:cNvSpPr txBox="1"/>
      </xdr:nvSpPr>
      <xdr:spPr>
        <a:xfrm>
          <a:off x="393700" y="292100"/>
          <a:ext cx="8451850" cy="58166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endParaRPr lang="sl-SI" sz="1100" b="1">
            <a:solidFill>
              <a:schemeClr val="dk1"/>
            </a:solidFill>
            <a:effectLst/>
            <a:latin typeface="+mn-lt"/>
            <a:ea typeface="+mn-ea"/>
            <a:cs typeface="+mn-cs"/>
          </a:endParaRPr>
        </a:p>
        <a:p>
          <a:pPr algn="ctr"/>
          <a:endParaRPr lang="sl-SI" sz="1100" b="1">
            <a:solidFill>
              <a:schemeClr val="dk1"/>
            </a:solidFill>
            <a:effectLst/>
            <a:latin typeface="+mn-lt"/>
            <a:ea typeface="+mn-ea"/>
            <a:cs typeface="+mn-cs"/>
          </a:endParaRPr>
        </a:p>
        <a:p>
          <a:pPr algn="ctr"/>
          <a:r>
            <a:rPr lang="sl-SI" sz="1100" b="1">
              <a:solidFill>
                <a:schemeClr val="dk1"/>
              </a:solidFill>
              <a:effectLst/>
              <a:latin typeface="+mn-lt"/>
              <a:ea typeface="+mn-ea"/>
              <a:cs typeface="+mn-cs"/>
            </a:rPr>
            <a:t>PODATKI ZA PRIPRAVO PROGRAMA DELA Z AKCIJSKIM NAČRTOM</a:t>
          </a:r>
          <a:endParaRPr lang="sl-SI" sz="1100">
            <a:solidFill>
              <a:schemeClr val="dk1"/>
            </a:solidFill>
            <a:effectLst/>
            <a:latin typeface="+mn-lt"/>
            <a:ea typeface="+mn-ea"/>
            <a:cs typeface="+mn-cs"/>
          </a:endParaRPr>
        </a:p>
        <a:p>
          <a:pPr algn="ctr"/>
          <a:r>
            <a:rPr lang="sl-SI" sz="1100" b="1">
              <a:solidFill>
                <a:schemeClr val="dk1"/>
              </a:solidFill>
              <a:effectLst/>
              <a:latin typeface="+mn-lt"/>
              <a:ea typeface="+mn-ea"/>
              <a:cs typeface="+mn-cs"/>
            </a:rPr>
            <a:t>Šablona za zajem podatkov za kazalnike UL </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Šablona je narejena tako, da že v pripravljeno tabelo vpisujete podatke (npr.:  za kateri program in način študija). </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V zavihek "CILJI + UKREPI" vpišete tiste cilje in ukrepe, ki jih boste izvedli, da boste dosegli cilje in kazalnike. </a:t>
          </a:r>
        </a:p>
        <a:p>
          <a:r>
            <a:rPr lang="sl-SI" sz="1100">
              <a:solidFill>
                <a:schemeClr val="dk1"/>
              </a:solidFill>
              <a:effectLst/>
              <a:latin typeface="+mn-lt"/>
              <a:ea typeface="+mn-ea"/>
              <a:cs typeface="+mn-cs"/>
            </a:rPr>
            <a:t>Priporočamo, da ta zavihek izpolnite na koncu, torej ko imate vse ostale podatke in kazalnike že pripravljene. Članice znotraj posamezne dejavnosti na podlagi strateških ciljev, načrtovanih kazalnikov  in svojih ciljev zapišete ukrepe, s katerimi načrtujete v naslednjih letih krepiti posamezno dejavnost (npr. izobraževalno, raziskovalno, itd.) . Zaradi lažje sledljivosti uresničevanja ukrepov se pripravijo ukrepi za vse cilje in kazalnike posamezne dejavnosti. Drugače povedano, ne bo se pripravilo ukrepa za vsak cilj in vrednost kazalnika znotraj posamezne dejavnosti ločeno. Tudi zato ne, ker se strateški cilji in kazalniki mnogokrat prepletajo in dopolnjujejo.  Uporabite tudi lahko ukrepe, ki ste jih zapisali v poslovnem poročilu 2017 (ti predlogi ukrepov bodo pripravljeni v svoji datoteki).</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Pri 3. stopnji prosimo, da v obarvane okvirje vpišite tudi ime študijskega programa (če jih je več, vse). V kolikor izvajate študijske programe z več članicami, naj  podatek vpiše samo ena članica (predlagamo tako, kot poročate podatke za eVŠ).</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Zgodi se, da se na enem zavihku pojavi več vsebinsko različnih tem, ki nujno niso med seboj neposredno povezane, in sicer v izogib prevelikemu številu zavihkov in prezapleteni strukturi datoteke. </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Rok za oddajo podatkov je 30.8.2018</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Za vse ostale informacije ali vprašanja smo vam na voljo.</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Prijazen pozdrav,</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Univerzitetna služba za spremljanje kakovosti, analize in poročanje</a:t>
          </a:r>
        </a:p>
        <a:p>
          <a:pPr algn="r"/>
          <a:r>
            <a:rPr lang="sl-SI" sz="1100" b="0">
              <a:solidFill>
                <a:schemeClr val="dk1"/>
              </a:solidFill>
              <a:effectLst/>
              <a:latin typeface="+mn-lt"/>
              <a:ea typeface="+mn-ea"/>
              <a:cs typeface="+mn-cs"/>
            </a:rPr>
            <a:t>Kontakt:</a:t>
          </a:r>
          <a:endParaRPr lang="sl-SI">
            <a:effectLst/>
          </a:endParaRPr>
        </a:p>
        <a:p>
          <a:pPr algn="r"/>
          <a:r>
            <a:rPr lang="sl-SI" sz="1100" b="0" baseline="0">
              <a:solidFill>
                <a:schemeClr val="dk1"/>
              </a:solidFill>
              <a:effectLst/>
              <a:latin typeface="+mn-lt"/>
              <a:ea typeface="+mn-ea"/>
              <a:cs typeface="+mn-cs"/>
            </a:rPr>
            <a:t>Petra Pongrac</a:t>
          </a:r>
          <a:endParaRPr lang="sl-SI">
            <a:effectLst/>
          </a:endParaRPr>
        </a:p>
        <a:p>
          <a:pPr algn="r"/>
          <a:r>
            <a:rPr lang="sl-SI" sz="1100" b="0" baseline="0">
              <a:solidFill>
                <a:schemeClr val="dk1"/>
              </a:solidFill>
              <a:effectLst/>
              <a:latin typeface="+mn-lt"/>
              <a:ea typeface="+mn-ea"/>
              <a:cs typeface="+mn-cs"/>
            </a:rPr>
            <a:t>analizeul@uni-lj.si</a:t>
          </a:r>
          <a:endParaRPr lang="sl-SI">
            <a:effectLst/>
          </a:endParaRPr>
        </a:p>
        <a:p>
          <a:pPr algn="r"/>
          <a:r>
            <a:rPr lang="sl-SI" sz="1100" b="0" baseline="0">
              <a:solidFill>
                <a:schemeClr val="dk1"/>
              </a:solidFill>
              <a:effectLst/>
              <a:latin typeface="+mn-lt"/>
              <a:ea typeface="+mn-ea"/>
              <a:cs typeface="+mn-cs"/>
            </a:rPr>
            <a:t>01/2418 517</a:t>
          </a:r>
          <a:endParaRPr lang="sl-SI">
            <a:effectLst/>
          </a:endParaRPr>
        </a:p>
        <a:p>
          <a:endParaRPr lang="sl-SI" sz="1100">
            <a:solidFill>
              <a:schemeClr val="dk1"/>
            </a:solidFill>
            <a:effectLst/>
            <a:latin typeface="+mn-lt"/>
            <a:ea typeface="+mn-ea"/>
            <a:cs typeface="+mn-cs"/>
          </a:endParaRPr>
        </a:p>
        <a:p>
          <a:endParaRPr lang="sl-SI"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238125</xdr:colOff>
      <xdr:row>0</xdr:row>
      <xdr:rowOff>19049</xdr:rowOff>
    </xdr:from>
    <xdr:ext cx="3714750" cy="1297919"/>
    <xdr:sp macro="" textlink="">
      <xdr:nvSpPr>
        <xdr:cNvPr id="2" name="PoljeZBesedilom 1"/>
        <xdr:cNvSpPr txBox="1"/>
      </xdr:nvSpPr>
      <xdr:spPr>
        <a:xfrm>
          <a:off x="238125" y="19049"/>
          <a:ext cx="3714750" cy="1297919"/>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število vpisanih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delež tujih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odstotek  ponavljalcev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prehodnost</a:t>
          </a:r>
        </a:p>
        <a:p>
          <a:pPr marL="0" marR="0" indent="0" defTabSz="914400" eaLnBrk="1" fontAlgn="auto" latinLnBrk="0" hangingPunct="1">
            <a:lnSpc>
              <a:spcPct val="100000"/>
            </a:lnSpc>
            <a:spcBef>
              <a:spcPts val="0"/>
            </a:spcBef>
            <a:spcAft>
              <a:spcPts val="0"/>
            </a:spcAft>
            <a:buClrTx/>
            <a:buSzTx/>
            <a:buFontTx/>
            <a:buNone/>
            <a:tabLst/>
            <a:defRPr/>
          </a:pPr>
          <a:endParaRPr lang="sl-SI" sz="1100" baseline="0">
            <a:solidFill>
              <a:schemeClr val="dk1"/>
            </a:solidFill>
            <a:latin typeface="+mn-lt"/>
            <a:ea typeface="+mn-ea"/>
            <a:cs typeface="+mn-cs"/>
          </a:endParaRPr>
        </a:p>
        <a:p>
          <a:endParaRPr lang="sl-SI" sz="1100" baseline="0">
            <a:solidFill>
              <a:schemeClr val="dk1"/>
            </a:solidFill>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1000125</xdr:colOff>
      <xdr:row>31</xdr:row>
      <xdr:rowOff>104775</xdr:rowOff>
    </xdr:from>
    <xdr:ext cx="184731" cy="264560"/>
    <xdr:sp macro="" textlink="">
      <xdr:nvSpPr>
        <xdr:cNvPr id="2" name="PoljeZBesedilom 1"/>
        <xdr:cNvSpPr txBox="1"/>
      </xdr:nvSpPr>
      <xdr:spPr>
        <a:xfrm>
          <a:off x="1755775" y="5972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oneCellAnchor>
    <xdr:from>
      <xdr:col>0</xdr:col>
      <xdr:colOff>133350</xdr:colOff>
      <xdr:row>0</xdr:row>
      <xdr:rowOff>142875</xdr:rowOff>
    </xdr:from>
    <xdr:ext cx="2624180" cy="609013"/>
    <xdr:sp macro="" textlink="">
      <xdr:nvSpPr>
        <xdr:cNvPr id="3" name="PoljeZBesedilom 2"/>
        <xdr:cNvSpPr txBox="1"/>
      </xdr:nvSpPr>
      <xdr:spPr>
        <a:xfrm>
          <a:off x="133350" y="142875"/>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endParaRPr lang="sl-SI">
            <a:effectLst/>
          </a:endParaRPr>
        </a:p>
        <a:p>
          <a:r>
            <a:rPr lang="sl-SI" sz="1100"/>
            <a:t>- število</a:t>
          </a:r>
          <a:r>
            <a:rPr lang="sl-SI" sz="1100" baseline="0"/>
            <a:t> diplomantov</a:t>
          </a:r>
        </a:p>
        <a:p>
          <a:endParaRPr lang="sl-SI"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57150</xdr:rowOff>
    </xdr:from>
    <xdr:ext cx="2624180" cy="436786"/>
    <xdr:sp macro="" textlink="">
      <xdr:nvSpPr>
        <xdr:cNvPr id="2" name="PoljeZBesedilom 1"/>
        <xdr:cNvSpPr txBox="1"/>
      </xdr:nvSpPr>
      <xdr:spPr>
        <a:xfrm>
          <a:off x="114300" y="57150"/>
          <a:ext cx="2624180" cy="43678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a:t>
          </a:r>
          <a:r>
            <a:rPr lang="sl-SI" sz="1100" baseline="0">
              <a:solidFill>
                <a:schemeClr val="tx1"/>
              </a:solidFill>
              <a:effectLst/>
              <a:latin typeface="+mn-lt"/>
              <a:ea typeface="+mn-ea"/>
              <a:cs typeface="+mn-cs"/>
            </a:rPr>
            <a:t> na izmenjavi za leto  2019</a:t>
          </a:r>
          <a:endParaRPr lang="sl-SI"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2495550</xdr:colOff>
      <xdr:row>12</xdr:row>
      <xdr:rowOff>38099</xdr:rowOff>
    </xdr:from>
    <xdr:ext cx="3619500" cy="264560"/>
    <xdr:sp macro="" textlink="">
      <xdr:nvSpPr>
        <xdr:cNvPr id="2" name="PoljeZBesedilom 1"/>
        <xdr:cNvSpPr txBox="1"/>
      </xdr:nvSpPr>
      <xdr:spPr>
        <a:xfrm>
          <a:off x="2495550" y="5480049"/>
          <a:ext cx="36195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l-SI" sz="1100"/>
        </a:p>
      </xdr:txBody>
    </xdr:sp>
    <xdr:clientData/>
  </xdr:oneCellAnchor>
  <xdr:oneCellAnchor>
    <xdr:from>
      <xdr:col>0</xdr:col>
      <xdr:colOff>66675</xdr:colOff>
      <xdr:row>0</xdr:row>
      <xdr:rowOff>47625</xdr:rowOff>
    </xdr:from>
    <xdr:ext cx="3836243" cy="1470146"/>
    <xdr:sp macro="" textlink="">
      <xdr:nvSpPr>
        <xdr:cNvPr id="3" name="PoljeZBesedilom 2"/>
        <xdr:cNvSpPr txBox="1"/>
      </xdr:nvSpPr>
      <xdr:spPr>
        <a:xfrm>
          <a:off x="66675" y="47625"/>
          <a:ext cx="3836243" cy="147014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znanstvene objave</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citiranost</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objave s tujci</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udeležencev akreditiranih programov izpopolnjevanja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tujih akreditacij</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raziskovalcev</a:t>
          </a:r>
        </a:p>
        <a:p>
          <a:endParaRPr lang="sl-SI"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105833</xdr:colOff>
      <xdr:row>0</xdr:row>
      <xdr:rowOff>105833</xdr:rowOff>
    </xdr:from>
    <xdr:to>
      <xdr:col>3</xdr:col>
      <xdr:colOff>1407582</xdr:colOff>
      <xdr:row>0</xdr:row>
      <xdr:rowOff>1174750</xdr:rowOff>
    </xdr:to>
    <xdr:sp macro="" textlink="">
      <xdr:nvSpPr>
        <xdr:cNvPr id="2" name="PoljeZBesedilom 1"/>
        <xdr:cNvSpPr txBox="1"/>
      </xdr:nvSpPr>
      <xdr:spPr>
        <a:xfrm>
          <a:off x="105833" y="105833"/>
          <a:ext cx="7251699" cy="1068917"/>
        </a:xfrm>
        <a:prstGeom prst="rect">
          <a:avLst/>
        </a:prstGeom>
        <a:solidFill>
          <a:schemeClr val="tx2">
            <a:lumMod val="20000"/>
            <a:lumOff val="80000"/>
          </a:schemeClr>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endParaRPr lang="sl-SI"/>
        </a:p>
        <a:p>
          <a:r>
            <a:rPr lang="sl-SI" sz="1100"/>
            <a:t>- število projektov mednarodnih, domačih,</a:t>
          </a:r>
          <a:r>
            <a:rPr lang="sl-SI" sz="1100" baseline="0"/>
            <a:t> z gospodarstvom oz. drugimi uporabniki</a:t>
          </a:r>
        </a:p>
        <a:p>
          <a:r>
            <a:rPr lang="sl-SI" sz="1100" baseline="0"/>
            <a:t>V STOLPEC SKUPAJ ZAPIŠITE ŠTEVILO PROJEKTOV, V KOLIKOR NI OPREDELJEN GLEDE NA KOORDINATORJA IN PARTNERJA, DRUGAČE SE BO SKUPNI REZULTAT SAMOSTOJNO SEŠTEVAL</a:t>
          </a:r>
        </a:p>
        <a:p>
          <a:endParaRPr lang="sl-SI" sz="1100" baseline="0"/>
        </a:p>
        <a:p>
          <a:endParaRPr lang="sl-SI"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0</xdr:rowOff>
    </xdr:from>
    <xdr:ext cx="2690608" cy="609013"/>
    <xdr:sp macro="" textlink="">
      <xdr:nvSpPr>
        <xdr:cNvPr id="2" name="PoljeZBesedilom 1"/>
        <xdr:cNvSpPr txBox="1"/>
      </xdr:nvSpPr>
      <xdr:spPr>
        <a:xfrm>
          <a:off x="57150" y="0"/>
          <a:ext cx="2690608" cy="609013"/>
        </a:xfrm>
        <a:prstGeom prst="rect">
          <a:avLst/>
        </a:prstGeom>
        <a:solidFill>
          <a:schemeClr val="tx2">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izmenjava zaposlenih (KOLEDARSKO LETO)</a:t>
          </a:r>
        </a:p>
        <a:p>
          <a:endParaRPr lang="sl-SI"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276225</xdr:colOff>
      <xdr:row>0</xdr:row>
      <xdr:rowOff>161925</xdr:rowOff>
    </xdr:from>
    <xdr:ext cx="2624180" cy="581025"/>
    <xdr:sp macro="" textlink="">
      <xdr:nvSpPr>
        <xdr:cNvPr id="2" name="PoljeZBesedilom 1"/>
        <xdr:cNvSpPr txBox="1"/>
      </xdr:nvSpPr>
      <xdr:spPr>
        <a:xfrm>
          <a:off x="276225" y="161925"/>
          <a:ext cx="2624180" cy="581025"/>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skrb za slovenščino - izpolni FF</a:t>
          </a:r>
        </a:p>
        <a:p>
          <a:endParaRPr lang="sl-SI"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NI-LJ\DFS\Dokumenti\pongracpe\Documents\2017\PROGRAM%20DELA%202018\02.%20poslano%20na%20&#269;lanice\2018%20&#352;ABLO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lportal.uni-lj.si/Dokumenti/pongracpe/My%20Documents/2015/PROGRAM%20DELA%202016/&#352;ABLONE/2016%20%20&#352;ABLONA%20&#353;tudijski%20progra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
      <sheetName val="cilji +ukrepi"/>
      <sheetName val="vprašalnik"/>
      <sheetName val="programi"/>
      <sheetName val="vpis"/>
      <sheetName val="diplomanti"/>
      <sheetName val="izmenjava študentov 2018"/>
      <sheetName val="izmenjava študentov 2019"/>
      <sheetName val="raziskovalna"/>
      <sheetName val="projekti"/>
      <sheetName val="izmenjava zaposlenih "/>
      <sheetName val="skrb za slovenčino"/>
      <sheetName val="predlog novega šp"/>
      <sheetName val="List5"/>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AG</v>
          </cell>
        </row>
        <row r="3">
          <cell r="A3" t="str">
            <v>AGRFT</v>
          </cell>
        </row>
        <row r="4">
          <cell r="A4" t="str">
            <v>ALUO</v>
          </cell>
        </row>
        <row r="5">
          <cell r="A5" t="str">
            <v>BF</v>
          </cell>
        </row>
        <row r="6">
          <cell r="A6" t="str">
            <v>EF</v>
          </cell>
        </row>
        <row r="7">
          <cell r="A7" t="str">
            <v>FA</v>
          </cell>
        </row>
        <row r="8">
          <cell r="A8" t="str">
            <v>FDV</v>
          </cell>
        </row>
        <row r="9">
          <cell r="A9" t="str">
            <v>FE</v>
          </cell>
        </row>
        <row r="10">
          <cell r="A10" t="str">
            <v>FFA</v>
          </cell>
        </row>
        <row r="11">
          <cell r="A11" t="str">
            <v>FGG</v>
          </cell>
        </row>
        <row r="12">
          <cell r="A12" t="str">
            <v>FKKT</v>
          </cell>
        </row>
        <row r="13">
          <cell r="A13" t="str">
            <v>FMF</v>
          </cell>
        </row>
        <row r="14">
          <cell r="A14" t="str">
            <v>FPP</v>
          </cell>
        </row>
        <row r="15">
          <cell r="A15" t="str">
            <v>FRI</v>
          </cell>
        </row>
        <row r="16">
          <cell r="A16" t="str">
            <v>FSD</v>
          </cell>
        </row>
        <row r="17">
          <cell r="A17" t="str">
            <v>FS</v>
          </cell>
        </row>
        <row r="18">
          <cell r="A18" t="str">
            <v>FŠ</v>
          </cell>
        </row>
        <row r="19">
          <cell r="A19" t="str">
            <v>FU</v>
          </cell>
        </row>
        <row r="20">
          <cell r="A20" t="str">
            <v>FF</v>
          </cell>
        </row>
        <row r="21">
          <cell r="A21" t="str">
            <v>MF</v>
          </cell>
        </row>
        <row r="22">
          <cell r="A22" t="str">
            <v>NTF</v>
          </cell>
        </row>
        <row r="23">
          <cell r="A23" t="str">
            <v>PEF</v>
          </cell>
        </row>
        <row r="24">
          <cell r="A24" t="str">
            <v>PF</v>
          </cell>
        </row>
        <row r="25">
          <cell r="A25" t="str">
            <v>TEOF</v>
          </cell>
        </row>
        <row r="26">
          <cell r="A26" t="str">
            <v>VF</v>
          </cell>
        </row>
        <row r="27">
          <cell r="A27" t="str">
            <v>ZF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
      <sheetName val="1. stopnja + em- razpis"/>
      <sheetName val=" 2. stopnja - razmerja "/>
      <sheetName val=" 2. stopnja - razpis"/>
      <sheetName val="3. stopnja razpis"/>
      <sheetName val="predlog novega ŠP"/>
      <sheetName val="spustni seznam"/>
      <sheetName val="Podaljšanje AK ŠP"/>
    </sheetNames>
    <sheetDataSet>
      <sheetData sheetId="0"/>
      <sheetData sheetId="1"/>
      <sheetData sheetId="2"/>
      <sheetData sheetId="3"/>
      <sheetData sheetId="4"/>
      <sheetData sheetId="5"/>
      <sheetData sheetId="6">
        <row r="2">
          <cell r="A2" t="str">
            <v>1. stopnja</v>
          </cell>
          <cell r="B2" t="str">
            <v>visokošolski študijski program</v>
          </cell>
          <cell r="C2" t="str">
            <v>enodisciplinarni</v>
          </cell>
          <cell r="D2" t="str">
            <v>DA</v>
          </cell>
          <cell r="E2" t="str">
            <v>NI POTREBNIH DODATNIH SREDSTEV ZA IZVAJANJE</v>
          </cell>
          <cell r="F2" t="str">
            <v>ŠOLNINA</v>
          </cell>
          <cell r="G2" t="str">
            <v>NI DODATNIH ZAPOSLITEV</v>
          </cell>
        </row>
        <row r="3">
          <cell r="A3" t="str">
            <v>2. stopnja</v>
          </cell>
          <cell r="B3" t="str">
            <v>univerzitetni študijski program</v>
          </cell>
          <cell r="C3" t="str">
            <v>dvodisciplinarni</v>
          </cell>
          <cell r="D3" t="str">
            <v>NE</v>
          </cell>
          <cell r="E3" t="str">
            <v>SO POTREBNA DODATNA SREDSTVA ZA IZAJANJE</v>
          </cell>
          <cell r="F3" t="str">
            <v>SREDSTVA PRORAČUNA</v>
          </cell>
          <cell r="G3" t="str">
            <v>SO DODATNE ZAPOSLITVE</v>
          </cell>
        </row>
        <row r="4">
          <cell r="A4" t="str">
            <v>3. stopnja</v>
          </cell>
          <cell r="B4" t="str">
            <v>enovit magistrski program</v>
          </cell>
          <cell r="C4" t="str">
            <v>interdisciplinarni</v>
          </cell>
          <cell r="F4" t="str">
            <v>EU SREDSTVA</v>
          </cell>
        </row>
        <row r="5">
          <cell r="B5" t="str">
            <v>magistrski program</v>
          </cell>
          <cell r="F5" t="str">
            <v>DRUGI VIRI</v>
          </cell>
        </row>
        <row r="6">
          <cell r="B6" t="str">
            <v>doktorski program</v>
          </cell>
        </row>
      </sheetData>
      <sheetData sheetId="7"/>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G45" sqref="G45"/>
    </sheetView>
  </sheetViews>
  <sheetFormatPr defaultRowHeight="15" x14ac:dyDescent="0.25"/>
  <sheetData/>
  <pageMargins left="0.70866141732283472" right="0.70866141732283472" top="0.74803149606299213" bottom="0.74803149606299213" header="0.31496062992125984" footer="0.31496062992125984"/>
  <pageSetup paperSize="9" scale="9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workbookViewId="0">
      <selection activeCell="B37" sqref="B37"/>
    </sheetView>
  </sheetViews>
  <sheetFormatPr defaultColWidth="50" defaultRowHeight="15" x14ac:dyDescent="0.25"/>
  <sheetData>
    <row r="1" spans="1:2" x14ac:dyDescent="0.25">
      <c r="A1" s="133" t="s">
        <v>0</v>
      </c>
      <c r="B1" s="134"/>
    </row>
    <row r="2" spans="1:2" x14ac:dyDescent="0.25">
      <c r="A2" s="133" t="s">
        <v>111</v>
      </c>
      <c r="B2" s="134"/>
    </row>
    <row r="3" spans="1:2" x14ac:dyDescent="0.25">
      <c r="A3" s="133" t="s">
        <v>112</v>
      </c>
      <c r="B3" s="134"/>
    </row>
    <row r="4" spans="1:2" x14ac:dyDescent="0.25">
      <c r="A4" s="133" t="s">
        <v>113</v>
      </c>
      <c r="B4" s="134"/>
    </row>
    <row r="5" spans="1:2" x14ac:dyDescent="0.25">
      <c r="A5" s="133" t="s">
        <v>114</v>
      </c>
      <c r="B5" s="134"/>
    </row>
    <row r="6" spans="1:2" x14ac:dyDescent="0.25">
      <c r="A6" s="135" t="s">
        <v>115</v>
      </c>
      <c r="B6" s="134"/>
    </row>
    <row r="7" spans="1:2" x14ac:dyDescent="0.25">
      <c r="A7" s="135" t="s">
        <v>116</v>
      </c>
      <c r="B7" s="134"/>
    </row>
    <row r="8" spans="1:2" x14ac:dyDescent="0.25">
      <c r="A8" s="133" t="s">
        <v>117</v>
      </c>
      <c r="B8" s="134"/>
    </row>
    <row r="9" spans="1:2" x14ac:dyDescent="0.25">
      <c r="A9" s="133" t="s">
        <v>118</v>
      </c>
      <c r="B9" s="134"/>
    </row>
    <row r="10" spans="1:2" ht="30" x14ac:dyDescent="0.25">
      <c r="A10" s="133" t="s">
        <v>119</v>
      </c>
      <c r="B10" s="134"/>
    </row>
    <row r="11" spans="1:2" x14ac:dyDescent="0.25">
      <c r="A11" s="133" t="s">
        <v>120</v>
      </c>
      <c r="B11" s="134"/>
    </row>
    <row r="12" spans="1:2" ht="45" x14ac:dyDescent="0.25">
      <c r="A12" s="133" t="s">
        <v>121</v>
      </c>
      <c r="B12" s="134"/>
    </row>
    <row r="13" spans="1:2" ht="30" x14ac:dyDescent="0.25">
      <c r="A13" s="133" t="s">
        <v>122</v>
      </c>
      <c r="B13" s="134"/>
    </row>
    <row r="14" spans="1:2" ht="30" x14ac:dyDescent="0.25">
      <c r="A14" s="133" t="s">
        <v>123</v>
      </c>
      <c r="B14" s="134"/>
    </row>
    <row r="15" spans="1:2" ht="30" x14ac:dyDescent="0.25">
      <c r="A15" s="133" t="s">
        <v>124</v>
      </c>
      <c r="B15" s="134"/>
    </row>
    <row r="16" spans="1:2" ht="30" x14ac:dyDescent="0.25">
      <c r="A16" s="133" t="s">
        <v>125</v>
      </c>
      <c r="B16" s="134"/>
    </row>
    <row r="17" spans="1:2" x14ac:dyDescent="0.25">
      <c r="A17" s="133" t="s">
        <v>126</v>
      </c>
      <c r="B17" s="134"/>
    </row>
    <row r="18" spans="1:2" ht="30" x14ac:dyDescent="0.25">
      <c r="A18" s="133" t="s">
        <v>127</v>
      </c>
      <c r="B18" s="134"/>
    </row>
    <row r="19" spans="1:2" ht="30" x14ac:dyDescent="0.25">
      <c r="A19" s="133" t="s">
        <v>128</v>
      </c>
      <c r="B19" s="134"/>
    </row>
  </sheetData>
  <dataValidations count="7">
    <dataValidation type="list" allowBlank="1" showInputMessage="1" showErrorMessage="1" sqref="B18">
      <formula1>kader</formula1>
    </dataValidation>
    <dataValidation type="list" allowBlank="1" showInputMessage="1" showErrorMessage="1" sqref="B17">
      <formula1>vir</formula1>
    </dataValidation>
    <dataValidation type="list" allowBlank="1" showInputMessage="1" showErrorMessage="1" sqref="B16">
      <formula1>sredstva</formula1>
    </dataValidation>
    <dataValidation type="list" allowBlank="1" showInputMessage="1" showErrorMessage="1" sqref="B12 B14 B19">
      <formula1>odgo</formula1>
    </dataValidation>
    <dataValidation type="list" allowBlank="1" showInputMessage="1" showErrorMessage="1" sqref="B9">
      <formula1>dis</formula1>
    </dataValidation>
    <dataValidation type="list" allowBlank="1" showInputMessage="1" showErrorMessage="1" sqref="B4">
      <formula1>vrsta</formula1>
    </dataValidation>
    <dataValidation type="list" allowBlank="1" showInputMessage="1" showErrorMessage="1" sqref="B3">
      <formula1>stopnja</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8"/>
  <sheetViews>
    <sheetView tabSelected="1" topLeftCell="A40" workbookViewId="0">
      <selection activeCell="B54" sqref="B54"/>
    </sheetView>
  </sheetViews>
  <sheetFormatPr defaultRowHeight="15" x14ac:dyDescent="0.25"/>
  <cols>
    <col min="1" max="1" width="39.85546875" style="137" customWidth="1"/>
    <col min="2" max="2" width="70.28515625" style="137" customWidth="1"/>
    <col min="3" max="3" width="86.7109375" style="148" customWidth="1"/>
    <col min="4" max="4" width="9.140625" hidden="1" customWidth="1"/>
  </cols>
  <sheetData>
    <row r="1" spans="1:4" ht="30" thickBot="1" x14ac:dyDescent="0.3">
      <c r="B1" s="138" t="s">
        <v>133</v>
      </c>
      <c r="C1" s="138" t="s">
        <v>134</v>
      </c>
    </row>
    <row r="2" spans="1:4" ht="15.75" thickTop="1" x14ac:dyDescent="0.25">
      <c r="A2" s="209" t="s">
        <v>153</v>
      </c>
      <c r="B2" s="154" t="s">
        <v>164</v>
      </c>
      <c r="C2" s="155" t="s">
        <v>167</v>
      </c>
      <c r="D2" t="s">
        <v>136</v>
      </c>
    </row>
    <row r="3" spans="1:4" x14ac:dyDescent="0.25">
      <c r="A3" s="210"/>
      <c r="B3" s="156" t="s">
        <v>165</v>
      </c>
      <c r="C3" s="157" t="s">
        <v>166</v>
      </c>
      <c r="D3" t="s">
        <v>136</v>
      </c>
    </row>
    <row r="4" spans="1:4" x14ac:dyDescent="0.25">
      <c r="A4" s="210"/>
      <c r="B4" s="156" t="s">
        <v>169</v>
      </c>
      <c r="C4" s="157" t="s">
        <v>168</v>
      </c>
      <c r="D4" t="s">
        <v>136</v>
      </c>
    </row>
    <row r="5" spans="1:4" ht="45" x14ac:dyDescent="0.25">
      <c r="A5" s="211"/>
      <c r="B5" s="158" t="s">
        <v>170</v>
      </c>
      <c r="C5" s="182" t="s">
        <v>171</v>
      </c>
      <c r="D5" t="s">
        <v>136</v>
      </c>
    </row>
    <row r="6" spans="1:4" x14ac:dyDescent="0.25">
      <c r="A6" s="211"/>
      <c r="B6" s="167" t="s">
        <v>172</v>
      </c>
      <c r="C6" s="183" t="s">
        <v>182</v>
      </c>
    </row>
    <row r="7" spans="1:4" ht="30" x14ac:dyDescent="0.25">
      <c r="A7" s="211"/>
      <c r="B7" s="167" t="s">
        <v>173</v>
      </c>
      <c r="C7" s="184" t="s">
        <v>181</v>
      </c>
    </row>
    <row r="8" spans="1:4" x14ac:dyDescent="0.25">
      <c r="A8" s="211"/>
      <c r="B8" s="167" t="s">
        <v>174</v>
      </c>
      <c r="C8" s="185" t="s">
        <v>175</v>
      </c>
    </row>
    <row r="9" spans="1:4" x14ac:dyDescent="0.25">
      <c r="A9" s="211"/>
      <c r="B9" s="186" t="s">
        <v>180</v>
      </c>
      <c r="C9" s="184" t="s">
        <v>177</v>
      </c>
    </row>
    <row r="10" spans="1:4" x14ac:dyDescent="0.25">
      <c r="A10" s="211"/>
      <c r="B10" s="167" t="s">
        <v>172</v>
      </c>
      <c r="C10" s="185" t="s">
        <v>176</v>
      </c>
    </row>
    <row r="11" spans="1:4" x14ac:dyDescent="0.25">
      <c r="A11" s="212"/>
      <c r="B11" s="156" t="s">
        <v>183</v>
      </c>
      <c r="C11" s="182" t="s">
        <v>184</v>
      </c>
      <c r="D11" t="s">
        <v>136</v>
      </c>
    </row>
    <row r="12" spans="1:4" x14ac:dyDescent="0.25">
      <c r="A12" s="212"/>
      <c r="B12" s="156" t="s">
        <v>185</v>
      </c>
      <c r="C12" s="182" t="s">
        <v>186</v>
      </c>
    </row>
    <row r="13" spans="1:4" ht="45" x14ac:dyDescent="0.25">
      <c r="A13" s="213"/>
      <c r="B13" s="159" t="s">
        <v>187</v>
      </c>
      <c r="C13" s="160" t="s">
        <v>188</v>
      </c>
    </row>
    <row r="14" spans="1:4" ht="30" x14ac:dyDescent="0.25">
      <c r="A14" s="213"/>
      <c r="B14" s="159" t="s">
        <v>189</v>
      </c>
      <c r="C14" s="157" t="s">
        <v>190</v>
      </c>
    </row>
    <row r="15" spans="1:4" ht="15.75" thickBot="1" x14ac:dyDescent="0.3">
      <c r="A15" s="213"/>
      <c r="B15" s="156" t="s">
        <v>191</v>
      </c>
      <c r="C15" s="157" t="s">
        <v>192</v>
      </c>
    </row>
    <row r="16" spans="1:4" ht="60.75" thickTop="1" x14ac:dyDescent="0.25">
      <c r="A16" s="213"/>
      <c r="B16" s="161" t="s">
        <v>193</v>
      </c>
      <c r="C16" s="162" t="s">
        <v>194</v>
      </c>
    </row>
    <row r="17" spans="1:4" x14ac:dyDescent="0.25">
      <c r="A17" s="213"/>
      <c r="B17" s="163" t="s">
        <v>195</v>
      </c>
      <c r="C17" s="164" t="s">
        <v>196</v>
      </c>
    </row>
    <row r="18" spans="1:4" ht="45" x14ac:dyDescent="0.25">
      <c r="A18" s="213"/>
      <c r="B18" s="163" t="s">
        <v>197</v>
      </c>
      <c r="C18" s="164" t="s">
        <v>198</v>
      </c>
    </row>
    <row r="19" spans="1:4" ht="30" x14ac:dyDescent="0.25">
      <c r="A19" s="213"/>
      <c r="B19" s="165" t="s">
        <v>199</v>
      </c>
      <c r="C19" s="166" t="s">
        <v>200</v>
      </c>
    </row>
    <row r="20" spans="1:4" x14ac:dyDescent="0.25">
      <c r="A20" s="213"/>
      <c r="B20" s="167" t="s">
        <v>201</v>
      </c>
      <c r="C20" s="168" t="s">
        <v>202</v>
      </c>
    </row>
    <row r="21" spans="1:4" ht="45" x14ac:dyDescent="0.25">
      <c r="A21" s="213"/>
      <c r="B21" s="169" t="s">
        <v>203</v>
      </c>
      <c r="C21" s="168" t="s">
        <v>204</v>
      </c>
    </row>
    <row r="22" spans="1:4" ht="30" x14ac:dyDescent="0.25">
      <c r="A22" s="213"/>
      <c r="B22" s="169" t="s">
        <v>205</v>
      </c>
      <c r="C22" s="170" t="s">
        <v>206</v>
      </c>
    </row>
    <row r="23" spans="1:4" ht="30" x14ac:dyDescent="0.25">
      <c r="A23" s="213"/>
      <c r="B23" s="169" t="s">
        <v>207</v>
      </c>
      <c r="C23" s="170" t="s">
        <v>208</v>
      </c>
    </row>
    <row r="24" spans="1:4" x14ac:dyDescent="0.25">
      <c r="A24" s="213"/>
      <c r="B24" s="169" t="s">
        <v>209</v>
      </c>
      <c r="C24" s="171"/>
    </row>
    <row r="25" spans="1:4" x14ac:dyDescent="0.25">
      <c r="A25" s="213"/>
      <c r="B25" s="172" t="s">
        <v>210</v>
      </c>
      <c r="C25" s="173"/>
    </row>
    <row r="26" spans="1:4" ht="30.75" thickBot="1" x14ac:dyDescent="0.3">
      <c r="A26" s="213"/>
      <c r="B26" s="187" t="s">
        <v>178</v>
      </c>
      <c r="C26" s="188" t="s">
        <v>179</v>
      </c>
    </row>
    <row r="27" spans="1:4" ht="30.75" thickTop="1" x14ac:dyDescent="0.25">
      <c r="A27" s="209" t="s">
        <v>144</v>
      </c>
      <c r="B27" s="174" t="s">
        <v>211</v>
      </c>
      <c r="C27" s="175" t="s">
        <v>212</v>
      </c>
    </row>
    <row r="28" spans="1:4" ht="150" x14ac:dyDescent="0.25">
      <c r="A28" s="210"/>
      <c r="B28" s="159" t="s">
        <v>213</v>
      </c>
      <c r="C28" s="160" t="s">
        <v>214</v>
      </c>
      <c r="D28" t="s">
        <v>136</v>
      </c>
    </row>
    <row r="29" spans="1:4" ht="45" x14ac:dyDescent="0.25">
      <c r="A29" s="210"/>
      <c r="B29" s="159" t="s">
        <v>215</v>
      </c>
      <c r="C29" s="160" t="s">
        <v>216</v>
      </c>
      <c r="D29" t="s">
        <v>137</v>
      </c>
    </row>
    <row r="30" spans="1:4" ht="60" x14ac:dyDescent="0.25">
      <c r="A30" s="210"/>
      <c r="B30" s="159" t="s">
        <v>217</v>
      </c>
      <c r="C30" s="160" t="s">
        <v>218</v>
      </c>
      <c r="D30" t="s">
        <v>137</v>
      </c>
    </row>
    <row r="31" spans="1:4" ht="30" x14ac:dyDescent="0.25">
      <c r="A31" s="210"/>
      <c r="B31" s="176" t="s">
        <v>219</v>
      </c>
      <c r="C31" s="177" t="s">
        <v>220</v>
      </c>
      <c r="D31" t="s">
        <v>137</v>
      </c>
    </row>
    <row r="32" spans="1:4" x14ac:dyDescent="0.25">
      <c r="A32" s="210"/>
      <c r="B32" s="176" t="s">
        <v>221</v>
      </c>
      <c r="C32" s="177" t="s">
        <v>222</v>
      </c>
      <c r="D32" t="s">
        <v>137</v>
      </c>
    </row>
    <row r="33" spans="1:4" ht="15.75" thickBot="1" x14ac:dyDescent="0.3">
      <c r="A33" s="214"/>
      <c r="B33" s="159" t="s">
        <v>223</v>
      </c>
      <c r="C33" s="160" t="s">
        <v>224</v>
      </c>
    </row>
    <row r="34" spans="1:4" ht="15.75" thickTop="1" x14ac:dyDescent="0.25">
      <c r="A34" s="209" t="s">
        <v>145</v>
      </c>
      <c r="B34" s="139" t="s">
        <v>235</v>
      </c>
      <c r="C34" s="140"/>
      <c r="D34" t="s">
        <v>137</v>
      </c>
    </row>
    <row r="35" spans="1:4" x14ac:dyDescent="0.25">
      <c r="A35" s="210"/>
      <c r="B35" s="141" t="s">
        <v>236</v>
      </c>
      <c r="C35" s="142" t="s">
        <v>237</v>
      </c>
      <c r="D35" t="s">
        <v>137</v>
      </c>
    </row>
    <row r="36" spans="1:4" x14ac:dyDescent="0.25">
      <c r="A36" s="210"/>
      <c r="B36" s="141" t="s">
        <v>238</v>
      </c>
      <c r="C36" s="142" t="s">
        <v>239</v>
      </c>
      <c r="D36" t="s">
        <v>138</v>
      </c>
    </row>
    <row r="37" spans="1:4" x14ac:dyDescent="0.25">
      <c r="A37" s="210"/>
      <c r="B37" s="141" t="s">
        <v>240</v>
      </c>
      <c r="C37" s="142" t="s">
        <v>241</v>
      </c>
      <c r="D37" t="s">
        <v>138</v>
      </c>
    </row>
    <row r="38" spans="1:4" x14ac:dyDescent="0.25">
      <c r="A38" s="210"/>
      <c r="B38" s="141"/>
      <c r="C38" s="142"/>
      <c r="D38" t="s">
        <v>138</v>
      </c>
    </row>
    <row r="39" spans="1:4" ht="15.75" thickBot="1" x14ac:dyDescent="0.3">
      <c r="A39" s="214"/>
      <c r="B39" s="143"/>
      <c r="C39" s="144"/>
      <c r="D39" t="s">
        <v>138</v>
      </c>
    </row>
    <row r="40" spans="1:4" ht="45.75" thickTop="1" x14ac:dyDescent="0.25">
      <c r="A40" s="205" t="s">
        <v>146</v>
      </c>
      <c r="B40" s="145" t="s">
        <v>225</v>
      </c>
      <c r="C40" s="178" t="s">
        <v>226</v>
      </c>
      <c r="D40" t="s">
        <v>138</v>
      </c>
    </row>
    <row r="41" spans="1:4" ht="30" x14ac:dyDescent="0.25">
      <c r="A41" s="203"/>
      <c r="B41" s="146" t="s">
        <v>227</v>
      </c>
      <c r="C41" s="179" t="s">
        <v>228</v>
      </c>
      <c r="D41" t="s">
        <v>138</v>
      </c>
    </row>
    <row r="42" spans="1:4" x14ac:dyDescent="0.25">
      <c r="A42" s="203"/>
      <c r="B42" s="146" t="s">
        <v>229</v>
      </c>
      <c r="C42" s="179" t="s">
        <v>230</v>
      </c>
      <c r="D42" t="s">
        <v>139</v>
      </c>
    </row>
    <row r="43" spans="1:4" ht="30" x14ac:dyDescent="0.25">
      <c r="A43" s="203"/>
      <c r="B43" s="172" t="s">
        <v>231</v>
      </c>
      <c r="C43" s="170" t="s">
        <v>232</v>
      </c>
      <c r="D43" t="s">
        <v>139</v>
      </c>
    </row>
    <row r="44" spans="1:4" x14ac:dyDescent="0.25">
      <c r="A44" s="203"/>
      <c r="B44" s="146" t="s">
        <v>233</v>
      </c>
      <c r="C44" s="142" t="s">
        <v>234</v>
      </c>
      <c r="D44" t="s">
        <v>139</v>
      </c>
    </row>
    <row r="45" spans="1:4" ht="15.75" thickBot="1" x14ac:dyDescent="0.3">
      <c r="A45" s="204"/>
      <c r="B45" s="147"/>
      <c r="C45" s="144"/>
      <c r="D45" t="s">
        <v>139</v>
      </c>
    </row>
    <row r="46" spans="1:4" ht="30.75" thickTop="1" x14ac:dyDescent="0.25">
      <c r="A46" s="205" t="s">
        <v>147</v>
      </c>
      <c r="B46" s="189" t="s">
        <v>242</v>
      </c>
      <c r="C46" s="190" t="s">
        <v>243</v>
      </c>
      <c r="D46" t="s">
        <v>139</v>
      </c>
    </row>
    <row r="47" spans="1:4" x14ac:dyDescent="0.25">
      <c r="A47" s="203"/>
      <c r="B47" s="191" t="s">
        <v>244</v>
      </c>
      <c r="C47" s="192" t="s">
        <v>245</v>
      </c>
      <c r="D47" t="s">
        <v>139</v>
      </c>
    </row>
    <row r="48" spans="1:4" ht="15.75" customHeight="1" thickBot="1" x14ac:dyDescent="0.3">
      <c r="A48" s="204"/>
      <c r="B48" s="147"/>
      <c r="C48" s="144"/>
      <c r="D48" t="s">
        <v>140</v>
      </c>
    </row>
    <row r="49" spans="1:4" ht="45.75" thickTop="1" x14ac:dyDescent="0.25">
      <c r="A49" s="206" t="s">
        <v>154</v>
      </c>
      <c r="B49" s="193" t="s">
        <v>246</v>
      </c>
      <c r="C49" s="194" t="s">
        <v>247</v>
      </c>
      <c r="D49" t="s">
        <v>140</v>
      </c>
    </row>
    <row r="50" spans="1:4" ht="30" x14ac:dyDescent="0.25">
      <c r="A50" s="207"/>
      <c r="B50" s="193" t="s">
        <v>248</v>
      </c>
      <c r="C50" s="194" t="s">
        <v>249</v>
      </c>
      <c r="D50" t="s">
        <v>140</v>
      </c>
    </row>
    <row r="51" spans="1:4" ht="15.75" customHeight="1" thickBot="1" x14ac:dyDescent="0.3">
      <c r="A51" s="208"/>
      <c r="B51" s="147"/>
      <c r="C51" s="144"/>
    </row>
    <row r="52" spans="1:4" ht="15.75" thickTop="1" x14ac:dyDescent="0.25">
      <c r="A52" s="203" t="s">
        <v>148</v>
      </c>
      <c r="B52" s="145" t="s">
        <v>268</v>
      </c>
      <c r="C52" s="140" t="s">
        <v>269</v>
      </c>
    </row>
    <row r="53" spans="1:4" x14ac:dyDescent="0.25">
      <c r="A53" s="203"/>
      <c r="B53" s="146" t="s">
        <v>270</v>
      </c>
      <c r="C53" s="142" t="s">
        <v>271</v>
      </c>
    </row>
    <row r="54" spans="1:4" ht="15.75" customHeight="1" thickBot="1" x14ac:dyDescent="0.3">
      <c r="A54" s="204"/>
      <c r="B54" s="147"/>
      <c r="C54" s="144"/>
      <c r="D54" t="s">
        <v>141</v>
      </c>
    </row>
    <row r="55" spans="1:4" ht="45.75" thickTop="1" x14ac:dyDescent="0.25">
      <c r="A55" s="205" t="s">
        <v>149</v>
      </c>
      <c r="B55" s="195" t="s">
        <v>250</v>
      </c>
      <c r="C55" s="196" t="s">
        <v>251</v>
      </c>
      <c r="D55" t="s">
        <v>141</v>
      </c>
    </row>
    <row r="56" spans="1:4" ht="30" x14ac:dyDescent="0.25">
      <c r="A56" s="203"/>
      <c r="B56" s="159" t="s">
        <v>252</v>
      </c>
      <c r="C56" s="160" t="s">
        <v>253</v>
      </c>
      <c r="D56" t="s">
        <v>141</v>
      </c>
    </row>
    <row r="57" spans="1:4" ht="15.75" customHeight="1" thickBot="1" x14ac:dyDescent="0.3">
      <c r="A57" s="204" t="s">
        <v>135</v>
      </c>
      <c r="B57" s="197" t="s">
        <v>254</v>
      </c>
      <c r="C57" s="198" t="s">
        <v>255</v>
      </c>
    </row>
    <row r="58" spans="1:4" ht="30.75" thickTop="1" x14ac:dyDescent="0.25">
      <c r="A58" s="205" t="s">
        <v>150</v>
      </c>
      <c r="B58" s="199" t="s">
        <v>256</v>
      </c>
      <c r="C58" s="200" t="s">
        <v>257</v>
      </c>
    </row>
    <row r="59" spans="1:4" ht="15.75" customHeight="1" x14ac:dyDescent="0.25">
      <c r="A59" s="203"/>
      <c r="B59" s="156" t="s">
        <v>258</v>
      </c>
      <c r="C59" s="160" t="s">
        <v>259</v>
      </c>
    </row>
    <row r="60" spans="1:4" ht="15" customHeight="1" thickBot="1" x14ac:dyDescent="0.3">
      <c r="A60" s="204"/>
      <c r="B60" s="147"/>
      <c r="C60" s="144"/>
      <c r="D60" t="s">
        <v>142</v>
      </c>
    </row>
    <row r="61" spans="1:4" ht="30.75" thickTop="1" x14ac:dyDescent="0.25">
      <c r="A61" s="205" t="s">
        <v>151</v>
      </c>
      <c r="B61" s="201" t="s">
        <v>260</v>
      </c>
      <c r="C61" s="196" t="s">
        <v>261</v>
      </c>
      <c r="D61" t="s">
        <v>142</v>
      </c>
    </row>
    <row r="62" spans="1:4" ht="30" x14ac:dyDescent="0.25">
      <c r="A62" s="203"/>
      <c r="B62" s="156" t="s">
        <v>262</v>
      </c>
      <c r="C62" s="160" t="s">
        <v>263</v>
      </c>
      <c r="D62" t="s">
        <v>142</v>
      </c>
    </row>
    <row r="63" spans="1:4" ht="15.75" customHeight="1" thickBot="1" x14ac:dyDescent="0.3">
      <c r="A63" s="204"/>
      <c r="B63" s="197" t="s">
        <v>264</v>
      </c>
      <c r="C63" s="198" t="s">
        <v>265</v>
      </c>
    </row>
    <row r="64" spans="1:4" ht="15.75" thickTop="1" x14ac:dyDescent="0.25">
      <c r="A64" s="206" t="s">
        <v>152</v>
      </c>
      <c r="B64" s="199" t="s">
        <v>266</v>
      </c>
      <c r="C64" s="202" t="s">
        <v>267</v>
      </c>
    </row>
    <row r="65" spans="1:4" x14ac:dyDescent="0.25">
      <c r="A65" s="207"/>
      <c r="B65" s="146"/>
      <c r="C65" s="142"/>
    </row>
    <row r="66" spans="1:4" ht="15.75" customHeight="1" thickBot="1" x14ac:dyDescent="0.3">
      <c r="A66" s="208"/>
      <c r="B66" s="147"/>
      <c r="C66" s="144"/>
      <c r="D66" t="s">
        <v>143</v>
      </c>
    </row>
    <row r="67" spans="1:4" ht="15.75" thickTop="1" x14ac:dyDescent="0.25">
      <c r="D67" t="s">
        <v>143</v>
      </c>
    </row>
    <row r="68" spans="1:4" x14ac:dyDescent="0.25">
      <c r="D68" t="s">
        <v>143</v>
      </c>
    </row>
  </sheetData>
  <mergeCells count="11">
    <mergeCell ref="A49:A51"/>
    <mergeCell ref="A2:A26"/>
    <mergeCell ref="A27:A33"/>
    <mergeCell ref="A34:A39"/>
    <mergeCell ref="A40:A45"/>
    <mergeCell ref="A46:A48"/>
    <mergeCell ref="A52:A54"/>
    <mergeCell ref="A55:A57"/>
    <mergeCell ref="A58:A60"/>
    <mergeCell ref="A61:A63"/>
    <mergeCell ref="A64:A66"/>
  </mergeCells>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topLeftCell="E1" workbookViewId="0">
      <selection activeCell="J11" sqref="J11"/>
    </sheetView>
  </sheetViews>
  <sheetFormatPr defaultRowHeight="15" x14ac:dyDescent="0.25"/>
  <cols>
    <col min="1" max="1" width="10.7109375" customWidth="1"/>
    <col min="2" max="2" width="19.28515625" customWidth="1"/>
    <col min="3" max="3" width="16.5703125" customWidth="1"/>
    <col min="4" max="4" width="21.7109375" customWidth="1"/>
    <col min="5" max="5" width="44.5703125" customWidth="1"/>
    <col min="6" max="6" width="16.7109375" customWidth="1"/>
    <col min="7" max="10" width="22" style="44" customWidth="1"/>
    <col min="11" max="12" width="22" customWidth="1"/>
  </cols>
  <sheetData>
    <row r="1" spans="1:12" ht="144.6" customHeight="1" x14ac:dyDescent="0.25">
      <c r="A1" s="1" t="s">
        <v>0</v>
      </c>
      <c r="B1" s="1" t="s">
        <v>11</v>
      </c>
      <c r="C1" s="1" t="s">
        <v>12</v>
      </c>
      <c r="D1" s="1" t="s">
        <v>1</v>
      </c>
      <c r="E1" s="1" t="s">
        <v>13</v>
      </c>
      <c r="F1" s="1" t="s">
        <v>14</v>
      </c>
      <c r="G1" s="7" t="s">
        <v>15</v>
      </c>
      <c r="H1" s="7" t="s">
        <v>16</v>
      </c>
      <c r="I1" s="7" t="s">
        <v>17</v>
      </c>
      <c r="J1" s="7" t="s">
        <v>18</v>
      </c>
      <c r="K1" s="7" t="s">
        <v>19</v>
      </c>
      <c r="L1" s="8" t="s">
        <v>20</v>
      </c>
    </row>
    <row r="2" spans="1:12" x14ac:dyDescent="0.25">
      <c r="A2" s="2"/>
      <c r="B2" s="3" t="s">
        <v>9</v>
      </c>
      <c r="C2" s="3">
        <v>2019</v>
      </c>
      <c r="D2" s="2" t="s">
        <v>3</v>
      </c>
      <c r="E2" s="2" t="s">
        <v>4</v>
      </c>
      <c r="F2" s="2" t="s">
        <v>21</v>
      </c>
      <c r="G2" s="9">
        <v>1360</v>
      </c>
      <c r="H2" s="9">
        <v>72</v>
      </c>
      <c r="I2" s="151">
        <v>146</v>
      </c>
      <c r="J2" s="151">
        <v>53</v>
      </c>
      <c r="K2" s="152">
        <v>467</v>
      </c>
      <c r="L2" s="153">
        <v>356</v>
      </c>
    </row>
    <row r="3" spans="1:12" x14ac:dyDescent="0.25">
      <c r="A3" s="4"/>
      <c r="B3" s="5" t="s">
        <v>9</v>
      </c>
      <c r="C3" s="6">
        <v>2019</v>
      </c>
      <c r="D3" s="4" t="s">
        <v>3</v>
      </c>
      <c r="E3" s="4" t="s">
        <v>4</v>
      </c>
      <c r="F3" s="4" t="s">
        <v>22</v>
      </c>
      <c r="G3" s="12"/>
      <c r="H3" s="12"/>
      <c r="I3" s="12"/>
      <c r="J3" s="151"/>
      <c r="K3" s="13"/>
      <c r="L3" s="14"/>
    </row>
    <row r="4" spans="1:12" x14ac:dyDescent="0.25">
      <c r="A4" s="2"/>
      <c r="B4" s="3" t="s">
        <v>9</v>
      </c>
      <c r="C4" s="3">
        <v>2019</v>
      </c>
      <c r="D4" s="2" t="s">
        <v>3</v>
      </c>
      <c r="E4" s="2" t="s">
        <v>5</v>
      </c>
      <c r="F4" s="2" t="s">
        <v>21</v>
      </c>
      <c r="G4" s="9">
        <v>516</v>
      </c>
      <c r="H4" s="151">
        <v>44</v>
      </c>
      <c r="I4" s="151">
        <v>45</v>
      </c>
      <c r="J4" s="151">
        <v>9</v>
      </c>
      <c r="K4" s="152">
        <v>240</v>
      </c>
      <c r="L4" s="153">
        <v>106</v>
      </c>
    </row>
    <row r="5" spans="1:12" x14ac:dyDescent="0.25">
      <c r="A5" s="4"/>
      <c r="B5" s="5" t="s">
        <v>9</v>
      </c>
      <c r="C5" s="6">
        <v>2019</v>
      </c>
      <c r="D5" s="4" t="s">
        <v>3</v>
      </c>
      <c r="E5" s="4" t="s">
        <v>5</v>
      </c>
      <c r="F5" s="4" t="s">
        <v>22</v>
      </c>
      <c r="G5" s="12"/>
      <c r="H5" s="12"/>
      <c r="I5" s="12"/>
      <c r="J5" s="12"/>
      <c r="K5" s="13"/>
      <c r="L5" s="14"/>
    </row>
    <row r="6" spans="1:12" x14ac:dyDescent="0.25">
      <c r="A6" s="2"/>
      <c r="B6" s="3" t="s">
        <v>9</v>
      </c>
      <c r="C6" s="3">
        <v>2019</v>
      </c>
      <c r="D6" s="2" t="s">
        <v>6</v>
      </c>
      <c r="E6" s="2" t="s">
        <v>7</v>
      </c>
      <c r="F6" s="2" t="s">
        <v>21</v>
      </c>
      <c r="G6" s="9"/>
      <c r="H6" s="9"/>
      <c r="I6" s="9"/>
      <c r="J6" s="9"/>
      <c r="K6" s="10"/>
      <c r="L6" s="11"/>
    </row>
    <row r="7" spans="1:12" x14ac:dyDescent="0.25">
      <c r="A7" s="4"/>
      <c r="B7" s="3" t="s">
        <v>9</v>
      </c>
      <c r="C7" s="3">
        <v>2019</v>
      </c>
      <c r="D7" s="4" t="s">
        <v>6</v>
      </c>
      <c r="E7" s="4" t="s">
        <v>7</v>
      </c>
      <c r="F7" s="4" t="s">
        <v>22</v>
      </c>
      <c r="G7" s="12"/>
      <c r="H7" s="12"/>
      <c r="I7" s="12"/>
      <c r="J7" s="12"/>
      <c r="K7" s="13"/>
      <c r="L7" s="14"/>
    </row>
    <row r="8" spans="1:12" x14ac:dyDescent="0.25">
      <c r="A8" s="2"/>
      <c r="B8" s="5" t="s">
        <v>9</v>
      </c>
      <c r="C8" s="6">
        <v>2019</v>
      </c>
      <c r="D8" s="2" t="s">
        <v>6</v>
      </c>
      <c r="E8" s="2" t="s">
        <v>23</v>
      </c>
      <c r="F8" s="2" t="s">
        <v>21</v>
      </c>
      <c r="G8" s="9">
        <v>874</v>
      </c>
      <c r="H8" s="9">
        <v>36</v>
      </c>
      <c r="I8" s="9">
        <v>234</v>
      </c>
      <c r="J8" s="151">
        <v>49</v>
      </c>
      <c r="K8" s="10">
        <v>339</v>
      </c>
      <c r="L8" s="11">
        <v>275</v>
      </c>
    </row>
    <row r="9" spans="1:12" x14ac:dyDescent="0.25">
      <c r="A9" s="4"/>
      <c r="B9" s="3" t="s">
        <v>9</v>
      </c>
      <c r="C9" s="3">
        <v>2019</v>
      </c>
      <c r="D9" s="4" t="s">
        <v>6</v>
      </c>
      <c r="E9" s="4" t="s">
        <v>23</v>
      </c>
      <c r="F9" s="4" t="s">
        <v>22</v>
      </c>
      <c r="G9" s="12"/>
      <c r="H9" s="12"/>
      <c r="I9" s="12"/>
      <c r="J9" s="12"/>
      <c r="K9" s="13"/>
      <c r="L9" s="14"/>
    </row>
    <row r="10" spans="1:12" x14ac:dyDescent="0.25">
      <c r="A10" s="2"/>
      <c r="B10" s="5" t="s">
        <v>9</v>
      </c>
      <c r="C10" s="6">
        <v>2019</v>
      </c>
      <c r="D10" s="2" t="s">
        <v>8</v>
      </c>
      <c r="E10" s="15" t="s">
        <v>157</v>
      </c>
      <c r="F10" s="2" t="s">
        <v>21</v>
      </c>
      <c r="G10" s="9" t="s">
        <v>156</v>
      </c>
      <c r="H10" s="9"/>
      <c r="I10" s="9"/>
      <c r="J10" s="9"/>
      <c r="K10" s="10"/>
      <c r="L10" s="11"/>
    </row>
    <row r="11" spans="1:12" x14ac:dyDescent="0.25">
      <c r="A11" s="2"/>
      <c r="B11" s="3" t="s">
        <v>9</v>
      </c>
      <c r="C11" s="3">
        <v>2019</v>
      </c>
      <c r="D11" s="16" t="s">
        <v>8</v>
      </c>
      <c r="E11" s="17" t="s">
        <v>158</v>
      </c>
      <c r="F11" s="16" t="s">
        <v>22</v>
      </c>
      <c r="G11" s="9">
        <v>195</v>
      </c>
      <c r="H11" s="9">
        <v>5</v>
      </c>
      <c r="I11" s="9">
        <v>17</v>
      </c>
      <c r="J11" s="9">
        <v>19</v>
      </c>
      <c r="K11" s="10">
        <v>67</v>
      </c>
      <c r="L11" s="11">
        <v>60</v>
      </c>
    </row>
    <row r="12" spans="1:12" x14ac:dyDescent="0.25">
      <c r="A12" s="16"/>
      <c r="B12" s="3" t="s">
        <v>9</v>
      </c>
      <c r="C12" s="3">
        <v>2019</v>
      </c>
      <c r="D12" s="16" t="s">
        <v>8</v>
      </c>
      <c r="E12" s="17" t="s">
        <v>159</v>
      </c>
      <c r="F12" s="16" t="s">
        <v>22</v>
      </c>
      <c r="G12" s="18">
        <v>19</v>
      </c>
      <c r="H12" s="18">
        <v>0</v>
      </c>
      <c r="I12" s="18">
        <v>4</v>
      </c>
      <c r="J12" s="18">
        <v>0</v>
      </c>
      <c r="K12" s="19">
        <v>7</v>
      </c>
      <c r="L12" s="19">
        <v>6</v>
      </c>
    </row>
    <row r="13" spans="1:12" x14ac:dyDescent="0.25">
      <c r="A13" s="20"/>
      <c r="B13" s="20"/>
      <c r="C13" s="20"/>
      <c r="D13" s="20"/>
      <c r="E13" s="20"/>
      <c r="F13" s="20"/>
      <c r="G13" s="21">
        <f t="shared" ref="G13:L13" si="0">SUM(G2:G12)</f>
        <v>2964</v>
      </c>
      <c r="H13" s="21">
        <f t="shared" si="0"/>
        <v>157</v>
      </c>
      <c r="I13" s="21">
        <f t="shared" si="0"/>
        <v>446</v>
      </c>
      <c r="J13" s="21">
        <f t="shared" si="0"/>
        <v>130</v>
      </c>
      <c r="K13" s="21">
        <f t="shared" si="0"/>
        <v>1120</v>
      </c>
      <c r="L13" s="21">
        <f t="shared" si="0"/>
        <v>803</v>
      </c>
    </row>
    <row r="14" spans="1:12" x14ac:dyDescent="0.25">
      <c r="A14" s="22"/>
      <c r="B14" s="23"/>
      <c r="C14" s="23"/>
      <c r="D14" s="23"/>
      <c r="E14" s="23"/>
      <c r="F14" s="23"/>
      <c r="G14" s="24"/>
      <c r="H14" s="24"/>
      <c r="I14" s="24"/>
      <c r="J14" s="24"/>
      <c r="K14" s="25"/>
      <c r="L14" s="26"/>
    </row>
    <row r="15" spans="1:12" x14ac:dyDescent="0.25">
      <c r="A15" s="27"/>
      <c r="B15" s="28"/>
      <c r="C15" s="28"/>
      <c r="D15" s="28"/>
      <c r="E15" s="28"/>
      <c r="F15" s="28"/>
      <c r="G15" s="29"/>
      <c r="H15" s="29"/>
      <c r="I15" s="29"/>
      <c r="J15" s="29"/>
      <c r="K15" s="30"/>
      <c r="L15" s="31"/>
    </row>
    <row r="16" spans="1:12" x14ac:dyDescent="0.25">
      <c r="A16" s="32"/>
      <c r="B16" s="33"/>
      <c r="C16" s="33"/>
      <c r="D16" s="33"/>
      <c r="E16" s="33"/>
      <c r="F16" s="33"/>
      <c r="G16" s="34"/>
      <c r="H16" s="34"/>
      <c r="I16" s="34"/>
      <c r="J16" s="34"/>
      <c r="K16" s="35"/>
      <c r="L16" s="36"/>
    </row>
    <row r="17" spans="1:12" x14ac:dyDescent="0.25">
      <c r="A17" s="2"/>
      <c r="B17" s="3" t="s">
        <v>10</v>
      </c>
      <c r="C17" s="3">
        <v>2020</v>
      </c>
      <c r="D17" s="2" t="s">
        <v>3</v>
      </c>
      <c r="E17" s="2" t="s">
        <v>4</v>
      </c>
      <c r="F17" s="2" t="s">
        <v>21</v>
      </c>
      <c r="G17" s="9">
        <v>1360</v>
      </c>
      <c r="H17" s="9">
        <v>72</v>
      </c>
      <c r="I17" s="9">
        <v>146</v>
      </c>
      <c r="J17" s="151">
        <v>53</v>
      </c>
      <c r="K17" s="10">
        <v>467</v>
      </c>
      <c r="L17" s="11">
        <v>356</v>
      </c>
    </row>
    <row r="18" spans="1:12" x14ac:dyDescent="0.25">
      <c r="A18" s="4"/>
      <c r="B18" s="5" t="s">
        <v>10</v>
      </c>
      <c r="C18" s="6">
        <v>2020</v>
      </c>
      <c r="D18" s="4" t="s">
        <v>3</v>
      </c>
      <c r="E18" s="4" t="s">
        <v>4</v>
      </c>
      <c r="F18" s="4" t="s">
        <v>22</v>
      </c>
      <c r="G18" s="12">
        <v>0</v>
      </c>
      <c r="H18" s="12">
        <v>0</v>
      </c>
      <c r="I18" s="12">
        <v>0</v>
      </c>
      <c r="J18" s="151"/>
      <c r="K18" s="13">
        <v>0</v>
      </c>
      <c r="L18" s="14">
        <v>0</v>
      </c>
    </row>
    <row r="19" spans="1:12" x14ac:dyDescent="0.25">
      <c r="A19" s="2"/>
      <c r="B19" s="3" t="s">
        <v>10</v>
      </c>
      <c r="C19" s="3">
        <v>2020</v>
      </c>
      <c r="D19" s="2" t="s">
        <v>3</v>
      </c>
      <c r="E19" s="2" t="s">
        <v>5</v>
      </c>
      <c r="F19" s="2" t="s">
        <v>21</v>
      </c>
      <c r="G19" s="9">
        <v>516</v>
      </c>
      <c r="H19" s="9">
        <v>44</v>
      </c>
      <c r="I19" s="9">
        <v>45</v>
      </c>
      <c r="J19" s="151">
        <v>9</v>
      </c>
      <c r="K19" s="10">
        <v>240</v>
      </c>
      <c r="L19" s="11">
        <v>106</v>
      </c>
    </row>
    <row r="20" spans="1:12" x14ac:dyDescent="0.25">
      <c r="A20" s="4"/>
      <c r="B20" s="5" t="s">
        <v>10</v>
      </c>
      <c r="C20" s="6">
        <v>2020</v>
      </c>
      <c r="D20" s="4" t="s">
        <v>3</v>
      </c>
      <c r="E20" s="4" t="s">
        <v>5</v>
      </c>
      <c r="F20" s="4" t="s">
        <v>22</v>
      </c>
      <c r="G20" s="12">
        <v>0</v>
      </c>
      <c r="H20" s="12">
        <v>0</v>
      </c>
      <c r="I20" s="12">
        <v>0</v>
      </c>
      <c r="J20" s="151"/>
      <c r="K20" s="13">
        <v>0</v>
      </c>
      <c r="L20" s="14">
        <v>0</v>
      </c>
    </row>
    <row r="21" spans="1:12" x14ac:dyDescent="0.25">
      <c r="A21" s="2"/>
      <c r="B21" s="3" t="s">
        <v>10</v>
      </c>
      <c r="C21" s="3">
        <v>2020</v>
      </c>
      <c r="D21" s="2" t="s">
        <v>6</v>
      </c>
      <c r="E21" s="2" t="s">
        <v>7</v>
      </c>
      <c r="F21" s="2" t="s">
        <v>21</v>
      </c>
      <c r="G21" s="9">
        <v>0</v>
      </c>
      <c r="H21" s="9">
        <v>0</v>
      </c>
      <c r="I21" s="9">
        <v>0</v>
      </c>
      <c r="J21" s="151"/>
      <c r="K21" s="10">
        <v>0</v>
      </c>
      <c r="L21" s="11">
        <v>0</v>
      </c>
    </row>
    <row r="22" spans="1:12" x14ac:dyDescent="0.25">
      <c r="A22" s="4"/>
      <c r="B22" s="5" t="s">
        <v>10</v>
      </c>
      <c r="C22" s="6">
        <v>2020</v>
      </c>
      <c r="D22" s="4" t="s">
        <v>6</v>
      </c>
      <c r="E22" s="4" t="s">
        <v>7</v>
      </c>
      <c r="F22" s="4" t="s">
        <v>22</v>
      </c>
      <c r="G22" s="12">
        <v>0</v>
      </c>
      <c r="H22" s="12">
        <v>0</v>
      </c>
      <c r="I22" s="12">
        <v>0</v>
      </c>
      <c r="J22" s="151"/>
      <c r="K22" s="13">
        <v>0</v>
      </c>
      <c r="L22" s="14">
        <v>0</v>
      </c>
    </row>
    <row r="23" spans="1:12" x14ac:dyDescent="0.25">
      <c r="A23" s="2"/>
      <c r="B23" s="3" t="s">
        <v>10</v>
      </c>
      <c r="C23" s="3">
        <v>2020</v>
      </c>
      <c r="D23" s="2" t="s">
        <v>6</v>
      </c>
      <c r="E23" s="2" t="s">
        <v>23</v>
      </c>
      <c r="F23" s="2" t="s">
        <v>21</v>
      </c>
      <c r="G23" s="9">
        <v>874</v>
      </c>
      <c r="H23" s="9">
        <v>36</v>
      </c>
      <c r="I23" s="9">
        <v>234</v>
      </c>
      <c r="J23" s="151">
        <v>49</v>
      </c>
      <c r="K23" s="10">
        <v>339</v>
      </c>
      <c r="L23" s="11">
        <v>275</v>
      </c>
    </row>
    <row r="24" spans="1:12" x14ac:dyDescent="0.25">
      <c r="A24" s="16"/>
      <c r="B24" s="5" t="s">
        <v>10</v>
      </c>
      <c r="C24" s="6">
        <v>2020</v>
      </c>
      <c r="D24" s="16" t="s">
        <v>6</v>
      </c>
      <c r="E24" s="16" t="s">
        <v>23</v>
      </c>
      <c r="F24" s="16" t="s">
        <v>22</v>
      </c>
      <c r="G24" s="18"/>
      <c r="H24" s="18"/>
      <c r="I24" s="18"/>
      <c r="J24" s="18"/>
      <c r="K24" s="19"/>
      <c r="L24" s="19"/>
    </row>
    <row r="25" spans="1:12" x14ac:dyDescent="0.25">
      <c r="A25" s="20"/>
      <c r="B25" s="3" t="s">
        <v>10</v>
      </c>
      <c r="C25" s="3">
        <v>2020</v>
      </c>
      <c r="D25" s="2" t="s">
        <v>8</v>
      </c>
      <c r="E25" s="15" t="s">
        <v>157</v>
      </c>
      <c r="F25" s="2" t="s">
        <v>21</v>
      </c>
      <c r="G25" s="37"/>
      <c r="H25" s="37"/>
      <c r="I25" s="37"/>
      <c r="J25" s="37"/>
      <c r="K25" s="38"/>
      <c r="L25" s="38"/>
    </row>
    <row r="26" spans="1:12" x14ac:dyDescent="0.25">
      <c r="A26" s="20"/>
      <c r="B26" s="3" t="s">
        <v>10</v>
      </c>
      <c r="C26" s="3"/>
      <c r="D26" s="16" t="s">
        <v>8</v>
      </c>
      <c r="E26" s="17" t="s">
        <v>158</v>
      </c>
      <c r="F26" s="16" t="s">
        <v>22</v>
      </c>
      <c r="G26" s="37">
        <v>205</v>
      </c>
      <c r="H26" s="37">
        <v>5</v>
      </c>
      <c r="I26" s="37">
        <v>27</v>
      </c>
      <c r="J26" s="37">
        <v>20</v>
      </c>
      <c r="K26" s="38">
        <v>67</v>
      </c>
      <c r="L26" s="38">
        <v>60</v>
      </c>
    </row>
    <row r="27" spans="1:12" x14ac:dyDescent="0.25">
      <c r="A27" s="16"/>
      <c r="B27" s="5" t="s">
        <v>10</v>
      </c>
      <c r="C27" s="6">
        <v>2020</v>
      </c>
      <c r="D27" s="16" t="s">
        <v>8</v>
      </c>
      <c r="E27" s="17" t="s">
        <v>159</v>
      </c>
      <c r="F27" s="16" t="s">
        <v>22</v>
      </c>
      <c r="G27" s="18">
        <v>19</v>
      </c>
      <c r="H27" s="18">
        <v>0</v>
      </c>
      <c r="I27" s="18">
        <v>1</v>
      </c>
      <c r="J27" s="18">
        <v>1</v>
      </c>
      <c r="K27" s="19">
        <v>7</v>
      </c>
      <c r="L27" s="19">
        <v>6</v>
      </c>
    </row>
    <row r="28" spans="1:12" x14ac:dyDescent="0.25">
      <c r="A28" s="20"/>
      <c r="B28" s="20"/>
      <c r="C28" s="20"/>
      <c r="D28" s="20"/>
      <c r="E28" s="20"/>
      <c r="F28" s="20"/>
      <c r="G28" s="21">
        <f t="shared" ref="G28:L28" si="1">SUM(G17:G27)</f>
        <v>2974</v>
      </c>
      <c r="H28" s="21">
        <f t="shared" si="1"/>
        <v>157</v>
      </c>
      <c r="I28" s="21">
        <f t="shared" si="1"/>
        <v>453</v>
      </c>
      <c r="J28" s="21">
        <f t="shared" si="1"/>
        <v>132</v>
      </c>
      <c r="K28" s="21">
        <f t="shared" si="1"/>
        <v>1120</v>
      </c>
      <c r="L28" s="21">
        <f t="shared" si="1"/>
        <v>803</v>
      </c>
    </row>
    <row r="29" spans="1:12" x14ac:dyDescent="0.25">
      <c r="A29" s="39"/>
      <c r="B29" s="40"/>
      <c r="C29" s="40"/>
      <c r="D29" s="40"/>
      <c r="E29" s="40"/>
      <c r="F29" s="40"/>
      <c r="G29" s="41"/>
      <c r="H29" s="41"/>
      <c r="I29" s="41"/>
      <c r="J29" s="41"/>
      <c r="K29" s="42"/>
      <c r="L29" s="43"/>
    </row>
  </sheetData>
  <pageMargins left="0.70866141732283472" right="0.70866141732283472" top="0.74803149606299213" bottom="0.74803149606299213" header="0.31496062992125984" footer="0.31496062992125984"/>
  <pageSetup paperSize="9"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workbookViewId="0">
      <selection activeCell="F22" sqref="F22"/>
    </sheetView>
  </sheetViews>
  <sheetFormatPr defaultRowHeight="15" x14ac:dyDescent="0.25"/>
  <cols>
    <col min="1" max="1" width="10.85546875" customWidth="1"/>
    <col min="2" max="2" width="16.140625" customWidth="1"/>
    <col min="3" max="3" width="18.85546875" customWidth="1"/>
    <col min="4" max="4" width="34" customWidth="1"/>
    <col min="5" max="5" width="16.7109375" customWidth="1"/>
    <col min="6" max="6" width="31.28515625" customWidth="1"/>
  </cols>
  <sheetData>
    <row r="1" spans="1:6" ht="86.45" customHeight="1" x14ac:dyDescent="0.25">
      <c r="A1" s="45" t="s">
        <v>0</v>
      </c>
      <c r="B1" s="46" t="s">
        <v>24</v>
      </c>
      <c r="C1" s="47" t="s">
        <v>1</v>
      </c>
      <c r="D1" s="48" t="s">
        <v>13</v>
      </c>
      <c r="E1" s="47" t="s">
        <v>25</v>
      </c>
      <c r="F1" s="49" t="s">
        <v>26</v>
      </c>
    </row>
    <row r="2" spans="1:6" x14ac:dyDescent="0.25">
      <c r="A2" s="50">
        <f>[1]programi!$A$2</f>
        <v>0</v>
      </c>
      <c r="B2" s="51">
        <v>2019</v>
      </c>
      <c r="C2" s="51" t="s">
        <v>27</v>
      </c>
      <c r="D2" s="51" t="s">
        <v>4</v>
      </c>
      <c r="E2" s="51" t="s">
        <v>28</v>
      </c>
      <c r="F2" s="52">
        <v>315</v>
      </c>
    </row>
    <row r="3" spans="1:6" x14ac:dyDescent="0.25">
      <c r="A3" s="53">
        <f>[1]programi!$A$2</f>
        <v>0</v>
      </c>
      <c r="B3" s="54">
        <v>2019</v>
      </c>
      <c r="C3" s="54" t="s">
        <v>27</v>
      </c>
      <c r="D3" s="54" t="s">
        <v>4</v>
      </c>
      <c r="E3" s="54" t="s">
        <v>29</v>
      </c>
      <c r="F3" s="55"/>
    </row>
    <row r="4" spans="1:6" x14ac:dyDescent="0.25">
      <c r="A4" s="50">
        <f>[1]programi!$A$2</f>
        <v>0</v>
      </c>
      <c r="B4" s="51">
        <v>2019</v>
      </c>
      <c r="C4" s="51" t="s">
        <v>27</v>
      </c>
      <c r="D4" s="51" t="s">
        <v>5</v>
      </c>
      <c r="E4" s="51" t="s">
        <v>28</v>
      </c>
      <c r="F4" s="52">
        <v>70</v>
      </c>
    </row>
    <row r="5" spans="1:6" x14ac:dyDescent="0.25">
      <c r="A5" s="53">
        <f>[1]programi!$A$2</f>
        <v>0</v>
      </c>
      <c r="B5" s="54">
        <v>2019</v>
      </c>
      <c r="C5" s="54" t="s">
        <v>27</v>
      </c>
      <c r="D5" s="54" t="s">
        <v>5</v>
      </c>
      <c r="E5" s="54" t="s">
        <v>29</v>
      </c>
      <c r="F5" s="55"/>
    </row>
    <row r="6" spans="1:6" x14ac:dyDescent="0.25">
      <c r="A6" s="50">
        <f>[1]programi!$A$2</f>
        <v>0</v>
      </c>
      <c r="B6" s="51">
        <v>2019</v>
      </c>
      <c r="C6" s="51" t="s">
        <v>30</v>
      </c>
      <c r="D6" s="51" t="s">
        <v>23</v>
      </c>
      <c r="E6" s="51" t="s">
        <v>28</v>
      </c>
      <c r="F6" s="52">
        <v>200</v>
      </c>
    </row>
    <row r="7" spans="1:6" x14ac:dyDescent="0.25">
      <c r="A7" s="53">
        <f>[1]programi!$A$2</f>
        <v>0</v>
      </c>
      <c r="B7" s="54">
        <v>2019</v>
      </c>
      <c r="C7" s="54" t="s">
        <v>30</v>
      </c>
      <c r="D7" s="54" t="s">
        <v>23</v>
      </c>
      <c r="E7" s="54" t="s">
        <v>29</v>
      </c>
      <c r="F7" s="55"/>
    </row>
    <row r="8" spans="1:6" x14ac:dyDescent="0.25">
      <c r="A8" s="50">
        <f>[1]programi!$A$2</f>
        <v>0</v>
      </c>
      <c r="B8" s="51">
        <v>2019</v>
      </c>
      <c r="C8" s="51" t="s">
        <v>30</v>
      </c>
      <c r="D8" s="51" t="s">
        <v>7</v>
      </c>
      <c r="E8" s="51" t="s">
        <v>28</v>
      </c>
      <c r="F8" s="52"/>
    </row>
    <row r="9" spans="1:6" x14ac:dyDescent="0.25">
      <c r="A9" s="53">
        <f>[1]programi!$A$2</f>
        <v>0</v>
      </c>
      <c r="B9" s="54">
        <v>2019</v>
      </c>
      <c r="C9" s="54" t="s">
        <v>30</v>
      </c>
      <c r="D9" s="54" t="s">
        <v>7</v>
      </c>
      <c r="E9" s="54" t="s">
        <v>29</v>
      </c>
      <c r="F9" s="55"/>
    </row>
    <row r="10" spans="1:6" x14ac:dyDescent="0.25">
      <c r="A10" s="50">
        <f>[1]programi!$A$2</f>
        <v>0</v>
      </c>
      <c r="B10" s="51">
        <v>2019</v>
      </c>
      <c r="C10" s="51" t="s">
        <v>8</v>
      </c>
      <c r="D10" s="56" t="s">
        <v>157</v>
      </c>
      <c r="E10" s="51" t="s">
        <v>28</v>
      </c>
      <c r="F10" s="52" t="s">
        <v>156</v>
      </c>
    </row>
    <row r="11" spans="1:6" x14ac:dyDescent="0.25">
      <c r="A11" s="53">
        <f>[1]programi!$A$2</f>
        <v>0</v>
      </c>
      <c r="B11" s="54">
        <v>2019</v>
      </c>
      <c r="C11" s="54" t="s">
        <v>8</v>
      </c>
      <c r="D11" s="57" t="s">
        <v>160</v>
      </c>
      <c r="E11" s="54" t="s">
        <v>29</v>
      </c>
      <c r="F11" s="55">
        <v>45</v>
      </c>
    </row>
    <row r="12" spans="1:6" x14ac:dyDescent="0.25">
      <c r="A12" s="50"/>
      <c r="B12" s="51">
        <v>2019</v>
      </c>
      <c r="C12" s="51" t="s">
        <v>8</v>
      </c>
      <c r="D12" s="51" t="s">
        <v>161</v>
      </c>
      <c r="E12" s="54" t="s">
        <v>29</v>
      </c>
      <c r="F12" s="52">
        <v>6</v>
      </c>
    </row>
    <row r="13" spans="1:6" x14ac:dyDescent="0.25">
      <c r="A13" s="53"/>
      <c r="B13" s="54">
        <v>2019</v>
      </c>
      <c r="C13" s="54" t="s">
        <v>8</v>
      </c>
      <c r="D13" s="54" t="s">
        <v>162</v>
      </c>
      <c r="E13" s="54" t="s">
        <v>29</v>
      </c>
      <c r="F13" s="55">
        <v>1</v>
      </c>
    </row>
    <row r="14" spans="1:6" x14ac:dyDescent="0.25">
      <c r="A14" s="50"/>
      <c r="B14" s="54">
        <v>2019</v>
      </c>
      <c r="C14" s="54" t="s">
        <v>8</v>
      </c>
      <c r="D14" s="51" t="s">
        <v>163</v>
      </c>
      <c r="E14" s="54" t="s">
        <v>29</v>
      </c>
      <c r="F14" s="52">
        <v>1</v>
      </c>
    </row>
    <row r="15" spans="1:6" x14ac:dyDescent="0.25">
      <c r="A15" s="53"/>
      <c r="B15" s="54"/>
      <c r="C15" s="54"/>
      <c r="D15" s="54"/>
      <c r="E15" s="54"/>
      <c r="F15" s="55"/>
    </row>
    <row r="16" spans="1:6" x14ac:dyDescent="0.25">
      <c r="A16" s="50"/>
      <c r="B16" s="51"/>
      <c r="C16" s="51"/>
      <c r="D16" s="51"/>
      <c r="E16" s="51"/>
      <c r="F16" s="52"/>
    </row>
    <row r="17" spans="1:6" x14ac:dyDescent="0.25">
      <c r="A17" s="53"/>
      <c r="B17" s="54"/>
      <c r="C17" s="54"/>
      <c r="D17" s="54"/>
      <c r="E17" s="54"/>
      <c r="F17" s="55"/>
    </row>
    <row r="18" spans="1:6" x14ac:dyDescent="0.25">
      <c r="A18" s="50">
        <f>[1]programi!$A$2</f>
        <v>0</v>
      </c>
      <c r="B18" s="51">
        <v>2020</v>
      </c>
      <c r="C18" s="51" t="s">
        <v>27</v>
      </c>
      <c r="D18" s="51" t="s">
        <v>4</v>
      </c>
      <c r="E18" s="51" t="s">
        <v>28</v>
      </c>
      <c r="F18" s="52">
        <v>315</v>
      </c>
    </row>
    <row r="19" spans="1:6" x14ac:dyDescent="0.25">
      <c r="A19" s="53">
        <f>[1]programi!$A$2</f>
        <v>0</v>
      </c>
      <c r="B19" s="54">
        <v>2020</v>
      </c>
      <c r="C19" s="54" t="s">
        <v>27</v>
      </c>
      <c r="D19" s="54" t="s">
        <v>4</v>
      </c>
      <c r="E19" s="54" t="s">
        <v>29</v>
      </c>
      <c r="F19" s="55"/>
    </row>
    <row r="20" spans="1:6" x14ac:dyDescent="0.25">
      <c r="A20" s="50">
        <f>[1]programi!$A$2</f>
        <v>0</v>
      </c>
      <c r="B20" s="51">
        <v>2020</v>
      </c>
      <c r="C20" s="51" t="s">
        <v>27</v>
      </c>
      <c r="D20" s="51" t="s">
        <v>5</v>
      </c>
      <c r="E20" s="51" t="s">
        <v>28</v>
      </c>
      <c r="F20" s="52">
        <v>70</v>
      </c>
    </row>
    <row r="21" spans="1:6" x14ac:dyDescent="0.25">
      <c r="A21" s="53">
        <f>[1]programi!$A$2</f>
        <v>0</v>
      </c>
      <c r="B21" s="54">
        <v>2020</v>
      </c>
      <c r="C21" s="54" t="s">
        <v>27</v>
      </c>
      <c r="D21" s="54" t="s">
        <v>5</v>
      </c>
      <c r="E21" s="54" t="s">
        <v>29</v>
      </c>
      <c r="F21" s="55"/>
    </row>
    <row r="22" spans="1:6" x14ac:dyDescent="0.25">
      <c r="A22" s="50">
        <f>[1]programi!$A$2</f>
        <v>0</v>
      </c>
      <c r="B22" s="51">
        <v>2020</v>
      </c>
      <c r="C22" s="51" t="s">
        <v>30</v>
      </c>
      <c r="D22" s="51" t="s">
        <v>23</v>
      </c>
      <c r="E22" s="51" t="s">
        <v>28</v>
      </c>
      <c r="F22" s="52">
        <v>200</v>
      </c>
    </row>
    <row r="23" spans="1:6" x14ac:dyDescent="0.25">
      <c r="A23" s="53">
        <f>[1]programi!$A$2</f>
        <v>0</v>
      </c>
      <c r="B23" s="54">
        <v>2020</v>
      </c>
      <c r="C23" s="54" t="s">
        <v>30</v>
      </c>
      <c r="D23" s="54" t="s">
        <v>23</v>
      </c>
      <c r="E23" s="54" t="s">
        <v>29</v>
      </c>
      <c r="F23" s="55"/>
    </row>
    <row r="24" spans="1:6" x14ac:dyDescent="0.25">
      <c r="A24" s="50">
        <f>[1]programi!$A$2</f>
        <v>0</v>
      </c>
      <c r="B24" s="51">
        <v>2020</v>
      </c>
      <c r="C24" s="51" t="s">
        <v>30</v>
      </c>
      <c r="D24" s="51" t="s">
        <v>7</v>
      </c>
      <c r="E24" s="51" t="s">
        <v>28</v>
      </c>
      <c r="F24" s="52"/>
    </row>
    <row r="25" spans="1:6" x14ac:dyDescent="0.25">
      <c r="A25" s="53">
        <f>[1]programi!$A$2</f>
        <v>0</v>
      </c>
      <c r="B25" s="54">
        <v>2020</v>
      </c>
      <c r="C25" s="54" t="s">
        <v>30</v>
      </c>
      <c r="D25" s="54" t="s">
        <v>7</v>
      </c>
      <c r="E25" s="54" t="s">
        <v>29</v>
      </c>
      <c r="F25" s="55"/>
    </row>
    <row r="26" spans="1:6" x14ac:dyDescent="0.25">
      <c r="A26" s="50">
        <f>[1]programi!$A$2</f>
        <v>0</v>
      </c>
      <c r="B26" s="51">
        <v>2020</v>
      </c>
      <c r="C26" s="51" t="s">
        <v>8</v>
      </c>
      <c r="D26" s="56" t="s">
        <v>157</v>
      </c>
      <c r="E26" s="51" t="s">
        <v>28</v>
      </c>
      <c r="F26" s="52" t="s">
        <v>156</v>
      </c>
    </row>
    <row r="27" spans="1:6" x14ac:dyDescent="0.25">
      <c r="A27" s="53">
        <f>[1]programi!$A$2</f>
        <v>0</v>
      </c>
      <c r="B27" s="51">
        <v>2020</v>
      </c>
      <c r="C27" s="54" t="s">
        <v>8</v>
      </c>
      <c r="D27" s="57" t="s">
        <v>160</v>
      </c>
      <c r="E27" s="54" t="s">
        <v>29</v>
      </c>
      <c r="F27" s="55">
        <v>35</v>
      </c>
    </row>
    <row r="28" spans="1:6" x14ac:dyDescent="0.25">
      <c r="B28" s="51">
        <v>2020</v>
      </c>
      <c r="C28" s="51" t="s">
        <v>8</v>
      </c>
      <c r="D28" s="51" t="s">
        <v>161</v>
      </c>
      <c r="E28" s="54" t="s">
        <v>29</v>
      </c>
      <c r="F28" s="52">
        <v>2</v>
      </c>
    </row>
    <row r="29" spans="1:6" x14ac:dyDescent="0.25">
      <c r="B29" s="51">
        <v>2020</v>
      </c>
      <c r="C29" s="54" t="s">
        <v>8</v>
      </c>
      <c r="D29" s="54" t="s">
        <v>162</v>
      </c>
      <c r="E29" s="54" t="s">
        <v>29</v>
      </c>
      <c r="F29" s="55">
        <v>0</v>
      </c>
    </row>
    <row r="30" spans="1:6" x14ac:dyDescent="0.25">
      <c r="B30" s="51">
        <v>2020</v>
      </c>
      <c r="C30" s="54" t="s">
        <v>8</v>
      </c>
      <c r="D30" s="51" t="s">
        <v>163</v>
      </c>
      <c r="E30" s="54" t="s">
        <v>29</v>
      </c>
      <c r="F30" s="150">
        <v>0</v>
      </c>
    </row>
  </sheetData>
  <pageMargins left="0.70866141732283472" right="0.70866141732283472" top="0.74803149606299213" bottom="0.74803149606299213" header="0.31496062992125984"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workbookViewId="0">
      <selection activeCell="N18" sqref="N18"/>
    </sheetView>
  </sheetViews>
  <sheetFormatPr defaultRowHeight="15" x14ac:dyDescent="0.25"/>
  <cols>
    <col min="1" max="1" width="12" customWidth="1"/>
    <col min="2" max="2" width="11.42578125" customWidth="1"/>
    <col min="3" max="3" width="15.7109375" customWidth="1"/>
    <col min="4" max="4" width="18.85546875" customWidth="1"/>
    <col min="5" max="5" width="43.28515625" customWidth="1"/>
    <col min="6" max="6" width="21.28515625" customWidth="1"/>
    <col min="7" max="7" width="19.42578125" customWidth="1"/>
  </cols>
  <sheetData>
    <row r="1" spans="1:7" s="60" customFormat="1" ht="74.45" customHeight="1" x14ac:dyDescent="0.25">
      <c r="A1" s="58" t="s">
        <v>0</v>
      </c>
      <c r="B1" s="48" t="s">
        <v>24</v>
      </c>
      <c r="C1" s="48" t="s">
        <v>31</v>
      </c>
      <c r="D1" s="48" t="s">
        <v>1</v>
      </c>
      <c r="E1" s="48" t="s">
        <v>32</v>
      </c>
      <c r="F1" s="48" t="s">
        <v>33</v>
      </c>
      <c r="G1" s="59" t="s">
        <v>34</v>
      </c>
    </row>
    <row r="2" spans="1:7" x14ac:dyDescent="0.25">
      <c r="A2" s="50"/>
      <c r="B2" s="51">
        <v>2019</v>
      </c>
      <c r="C2" s="51" t="s">
        <v>2</v>
      </c>
      <c r="D2" s="51" t="s">
        <v>27</v>
      </c>
      <c r="E2" s="51" t="s">
        <v>4</v>
      </c>
      <c r="F2" s="61">
        <v>65</v>
      </c>
      <c r="G2" s="52">
        <v>52</v>
      </c>
    </row>
    <row r="3" spans="1:7" x14ac:dyDescent="0.25">
      <c r="A3" s="50"/>
      <c r="B3" s="51">
        <v>2019</v>
      </c>
      <c r="C3" s="51" t="s">
        <v>2</v>
      </c>
      <c r="D3" s="51" t="s">
        <v>27</v>
      </c>
      <c r="E3" s="51" t="s">
        <v>5</v>
      </c>
      <c r="F3" s="61">
        <v>8</v>
      </c>
      <c r="G3" s="52"/>
    </row>
    <row r="4" spans="1:7" x14ac:dyDescent="0.25">
      <c r="A4" s="50"/>
      <c r="B4" s="51">
        <v>2019</v>
      </c>
      <c r="C4" s="51" t="s">
        <v>2</v>
      </c>
      <c r="D4" s="51" t="s">
        <v>30</v>
      </c>
      <c r="E4" s="51" t="s">
        <v>23</v>
      </c>
      <c r="F4" s="61">
        <v>150</v>
      </c>
      <c r="G4" s="52">
        <v>58</v>
      </c>
    </row>
    <row r="5" spans="1:7" x14ac:dyDescent="0.25">
      <c r="A5" s="50"/>
      <c r="B5" s="51">
        <v>2019</v>
      </c>
      <c r="C5" s="51" t="s">
        <v>2</v>
      </c>
      <c r="D5" s="51" t="s">
        <v>30</v>
      </c>
      <c r="E5" s="51" t="s">
        <v>7</v>
      </c>
      <c r="F5" s="61"/>
      <c r="G5" s="52"/>
    </row>
    <row r="6" spans="1:7" x14ac:dyDescent="0.25">
      <c r="A6" s="50"/>
      <c r="B6" s="51">
        <v>2019</v>
      </c>
      <c r="C6" s="51" t="s">
        <v>2</v>
      </c>
      <c r="D6" s="51" t="s">
        <v>8</v>
      </c>
      <c r="E6" s="63"/>
      <c r="F6" s="62">
        <v>7</v>
      </c>
      <c r="G6" s="55">
        <v>20</v>
      </c>
    </row>
    <row r="7" spans="1:7" x14ac:dyDescent="0.25">
      <c r="F7" s="64">
        <f>SUM(F2:F6)</f>
        <v>230</v>
      </c>
      <c r="G7" s="64">
        <f>SUM(G2:G6)</f>
        <v>130</v>
      </c>
    </row>
    <row r="9" spans="1:7" x14ac:dyDescent="0.25">
      <c r="A9" s="50"/>
      <c r="B9" s="51">
        <v>2020</v>
      </c>
      <c r="C9" s="51" t="s">
        <v>9</v>
      </c>
      <c r="D9" s="51" t="s">
        <v>27</v>
      </c>
      <c r="E9" s="51" t="s">
        <v>4</v>
      </c>
      <c r="F9" s="61">
        <v>70</v>
      </c>
      <c r="G9" s="52">
        <v>55</v>
      </c>
    </row>
    <row r="10" spans="1:7" x14ac:dyDescent="0.25">
      <c r="A10" s="50"/>
      <c r="B10" s="51">
        <v>2020</v>
      </c>
      <c r="C10" s="51" t="s">
        <v>9</v>
      </c>
      <c r="D10" s="51" t="s">
        <v>27</v>
      </c>
      <c r="E10" s="51" t="s">
        <v>5</v>
      </c>
      <c r="F10" s="61">
        <v>10</v>
      </c>
      <c r="G10" s="52"/>
    </row>
    <row r="11" spans="1:7" x14ac:dyDescent="0.25">
      <c r="A11" s="50"/>
      <c r="B11" s="51">
        <v>2020</v>
      </c>
      <c r="C11" s="51" t="s">
        <v>9</v>
      </c>
      <c r="D11" s="51" t="s">
        <v>30</v>
      </c>
      <c r="E11" s="51" t="s">
        <v>23</v>
      </c>
      <c r="F11" s="61">
        <v>150</v>
      </c>
      <c r="G11" s="52">
        <v>60</v>
      </c>
    </row>
    <row r="12" spans="1:7" x14ac:dyDescent="0.25">
      <c r="A12" s="50"/>
      <c r="B12" s="51">
        <v>2020</v>
      </c>
      <c r="C12" s="51" t="s">
        <v>9</v>
      </c>
      <c r="D12" s="51" t="s">
        <v>30</v>
      </c>
      <c r="E12" s="51" t="s">
        <v>7</v>
      </c>
      <c r="F12" s="61"/>
      <c r="G12" s="52"/>
    </row>
    <row r="13" spans="1:7" x14ac:dyDescent="0.25">
      <c r="A13" s="50"/>
      <c r="B13" s="51">
        <v>2020</v>
      </c>
      <c r="C13" s="51" t="s">
        <v>9</v>
      </c>
      <c r="D13" s="51" t="s">
        <v>8</v>
      </c>
      <c r="E13" s="63"/>
      <c r="F13" s="62">
        <v>7</v>
      </c>
      <c r="G13" s="55">
        <v>20</v>
      </c>
    </row>
    <row r="14" spans="1:7" x14ac:dyDescent="0.25">
      <c r="F14" s="64">
        <f>SUM(F9:F13)</f>
        <v>237</v>
      </c>
      <c r="G14" s="64">
        <f>SUM(G9:G13)</f>
        <v>135</v>
      </c>
    </row>
  </sheetData>
  <pageMargins left="0.70866141732283472" right="0.70866141732283472" top="0.74803149606299213" bottom="0.74803149606299213" header="0.31496062992125984" footer="0.31496062992125984"/>
  <pageSetup paperSize="9" scale="9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workbookViewId="0">
      <selection activeCell="C3" sqref="C3:D8"/>
    </sheetView>
  </sheetViews>
  <sheetFormatPr defaultRowHeight="15" x14ac:dyDescent="0.25"/>
  <cols>
    <col min="1" max="1" width="60.85546875" customWidth="1"/>
    <col min="2" max="2" width="54.85546875" customWidth="1"/>
    <col min="3" max="4" width="19.5703125" style="81" customWidth="1"/>
  </cols>
  <sheetData>
    <row r="1" spans="1:4" ht="133.5" customHeight="1" thickBot="1" x14ac:dyDescent="0.3">
      <c r="A1" s="65"/>
      <c r="B1" s="65"/>
      <c r="C1" s="66" t="s">
        <v>35</v>
      </c>
      <c r="D1" s="67" t="s">
        <v>35</v>
      </c>
    </row>
    <row r="2" spans="1:4" x14ac:dyDescent="0.25">
      <c r="A2" s="68" t="s">
        <v>36</v>
      </c>
      <c r="B2" s="68"/>
      <c r="C2" s="69">
        <v>2019</v>
      </c>
      <c r="D2" s="70">
        <v>2020</v>
      </c>
    </row>
    <row r="3" spans="1:4" ht="30" x14ac:dyDescent="0.25">
      <c r="A3" s="71" t="s">
        <v>37</v>
      </c>
      <c r="B3" s="71" t="s">
        <v>38</v>
      </c>
      <c r="C3" s="72">
        <v>340</v>
      </c>
      <c r="D3" s="73">
        <v>350</v>
      </c>
    </row>
    <row r="4" spans="1:4" ht="90" x14ac:dyDescent="0.25">
      <c r="A4" s="74" t="s">
        <v>39</v>
      </c>
      <c r="B4" s="74" t="s">
        <v>40</v>
      </c>
      <c r="C4" s="75">
        <v>280</v>
      </c>
      <c r="D4" s="76">
        <v>280</v>
      </c>
    </row>
    <row r="5" spans="1:4" ht="60" x14ac:dyDescent="0.25">
      <c r="A5" s="77" t="s">
        <v>41</v>
      </c>
      <c r="B5" s="74"/>
      <c r="C5" s="75">
        <v>372</v>
      </c>
      <c r="D5" s="76">
        <v>380</v>
      </c>
    </row>
    <row r="6" spans="1:4" ht="30" x14ac:dyDescent="0.25">
      <c r="A6" s="78" t="s">
        <v>44</v>
      </c>
      <c r="B6" s="78" t="s">
        <v>42</v>
      </c>
      <c r="C6" s="180">
        <v>53000</v>
      </c>
      <c r="D6" s="181">
        <v>54500</v>
      </c>
    </row>
    <row r="7" spans="1:4" x14ac:dyDescent="0.25">
      <c r="A7" s="74" t="s">
        <v>43</v>
      </c>
      <c r="B7" s="74"/>
      <c r="C7" s="75">
        <v>0</v>
      </c>
      <c r="D7" s="76">
        <v>0</v>
      </c>
    </row>
    <row r="8" spans="1:4" x14ac:dyDescent="0.25">
      <c r="A8" s="149" t="s">
        <v>155</v>
      </c>
      <c r="B8" s="78"/>
      <c r="C8" s="79">
        <v>0</v>
      </c>
      <c r="D8" s="80">
        <v>0</v>
      </c>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workbookViewId="0">
      <selection activeCell="H4" sqref="H4:I18"/>
    </sheetView>
  </sheetViews>
  <sheetFormatPr defaultColWidth="28.140625" defaultRowHeight="15" x14ac:dyDescent="0.25"/>
  <sheetData>
    <row r="1" spans="1:9" ht="105.6" customHeight="1" x14ac:dyDescent="0.25">
      <c r="A1" s="82" t="s">
        <v>0</v>
      </c>
      <c r="B1" s="83">
        <f>[1]programi!A2</f>
        <v>0</v>
      </c>
      <c r="C1" s="83"/>
      <c r="D1" s="84"/>
      <c r="E1" s="84"/>
      <c r="F1" s="84"/>
      <c r="G1" s="84"/>
      <c r="H1" s="84"/>
      <c r="I1" s="84"/>
    </row>
    <row r="2" spans="1:9" x14ac:dyDescent="0.25">
      <c r="A2" s="85" t="s">
        <v>45</v>
      </c>
      <c r="B2" s="86" t="s">
        <v>46</v>
      </c>
      <c r="C2" s="87">
        <v>2019</v>
      </c>
      <c r="D2" s="88">
        <v>2019</v>
      </c>
      <c r="E2" s="88">
        <v>2019</v>
      </c>
      <c r="F2" s="89"/>
      <c r="G2" s="90">
        <v>2020</v>
      </c>
      <c r="H2" s="91">
        <v>2020</v>
      </c>
      <c r="I2" s="91">
        <v>2020</v>
      </c>
    </row>
    <row r="3" spans="1:9" ht="46.5" x14ac:dyDescent="0.35">
      <c r="A3" s="92" t="s">
        <v>47</v>
      </c>
      <c r="B3" s="93"/>
      <c r="C3" s="94" t="s">
        <v>48</v>
      </c>
      <c r="D3" s="95" t="s">
        <v>49</v>
      </c>
      <c r="E3" s="95" t="s">
        <v>50</v>
      </c>
      <c r="F3" s="96"/>
      <c r="G3" s="97" t="s">
        <v>48</v>
      </c>
      <c r="H3" s="95" t="s">
        <v>49</v>
      </c>
      <c r="I3" s="95" t="s">
        <v>50</v>
      </c>
    </row>
    <row r="4" spans="1:9" ht="23.25" x14ac:dyDescent="0.25">
      <c r="A4" s="85" t="s">
        <v>51</v>
      </c>
      <c r="B4" s="93" t="s">
        <v>52</v>
      </c>
      <c r="C4" s="98">
        <f>SUM(D4:E4)</f>
        <v>22</v>
      </c>
      <c r="D4" s="99">
        <v>15</v>
      </c>
      <c r="E4" s="99">
        <v>7</v>
      </c>
      <c r="F4" s="100"/>
      <c r="G4" s="101">
        <f>H4+I4</f>
        <v>22</v>
      </c>
      <c r="H4" s="99">
        <v>15</v>
      </c>
      <c r="I4" s="99">
        <v>7</v>
      </c>
    </row>
    <row r="5" spans="1:9" ht="25.5" x14ac:dyDescent="0.25">
      <c r="A5" s="85" t="s">
        <v>53</v>
      </c>
      <c r="B5" s="93" t="s">
        <v>52</v>
      </c>
      <c r="C5" s="98">
        <f t="shared" ref="C5:C18" si="0">SUM(D5:E5)</f>
        <v>10</v>
      </c>
      <c r="D5" s="99">
        <v>9</v>
      </c>
      <c r="E5" s="99">
        <v>1</v>
      </c>
      <c r="F5" s="100"/>
      <c r="G5" s="101">
        <f t="shared" ref="G5:G18" si="1">H5+I5</f>
        <v>10</v>
      </c>
      <c r="H5" s="99">
        <v>9</v>
      </c>
      <c r="I5" s="99">
        <v>1</v>
      </c>
    </row>
    <row r="6" spans="1:9" ht="23.25" x14ac:dyDescent="0.25">
      <c r="A6" s="85" t="s">
        <v>54</v>
      </c>
      <c r="B6" s="93" t="s">
        <v>55</v>
      </c>
      <c r="C6" s="98">
        <f t="shared" si="0"/>
        <v>22</v>
      </c>
      <c r="D6" s="99">
        <v>11</v>
      </c>
      <c r="E6" s="99">
        <v>11</v>
      </c>
      <c r="F6" s="100"/>
      <c r="G6" s="101">
        <f t="shared" si="1"/>
        <v>12</v>
      </c>
      <c r="H6" s="99">
        <v>6</v>
      </c>
      <c r="I6" s="99">
        <v>6</v>
      </c>
    </row>
    <row r="7" spans="1:9" x14ac:dyDescent="0.25">
      <c r="A7" s="85" t="s">
        <v>56</v>
      </c>
      <c r="B7" s="93" t="s">
        <v>57</v>
      </c>
      <c r="C7" s="98">
        <f t="shared" si="0"/>
        <v>34</v>
      </c>
      <c r="D7" s="99">
        <v>10</v>
      </c>
      <c r="E7" s="99">
        <v>24</v>
      </c>
      <c r="F7" s="100"/>
      <c r="G7" s="101">
        <f t="shared" si="1"/>
        <v>25</v>
      </c>
      <c r="H7" s="99">
        <v>12</v>
      </c>
      <c r="I7" s="99">
        <v>13</v>
      </c>
    </row>
    <row r="8" spans="1:9" ht="22.5" x14ac:dyDescent="0.25">
      <c r="A8" s="85" t="s">
        <v>58</v>
      </c>
      <c r="B8" s="86" t="s">
        <v>59</v>
      </c>
      <c r="C8" s="98">
        <f t="shared" si="0"/>
        <v>51</v>
      </c>
      <c r="D8" s="99">
        <v>33</v>
      </c>
      <c r="E8" s="99">
        <v>18</v>
      </c>
      <c r="F8" s="100"/>
      <c r="G8" s="101">
        <f t="shared" si="1"/>
        <v>41</v>
      </c>
      <c r="H8" s="99">
        <v>27</v>
      </c>
      <c r="I8" s="99">
        <v>14</v>
      </c>
    </row>
    <row r="9" spans="1:9" ht="33.75" x14ac:dyDescent="0.25">
      <c r="A9" s="85" t="s">
        <v>60</v>
      </c>
      <c r="B9" s="86" t="s">
        <v>61</v>
      </c>
      <c r="C9" s="98">
        <f t="shared" si="0"/>
        <v>7</v>
      </c>
      <c r="D9" s="99">
        <v>7</v>
      </c>
      <c r="E9" s="99">
        <v>0</v>
      </c>
      <c r="F9" s="100"/>
      <c r="G9" s="101">
        <f t="shared" si="1"/>
        <v>5</v>
      </c>
      <c r="H9" s="99">
        <v>5</v>
      </c>
      <c r="I9" s="99">
        <v>0</v>
      </c>
    </row>
    <row r="10" spans="1:9" ht="25.5" x14ac:dyDescent="0.25">
      <c r="A10" s="85" t="s">
        <v>62</v>
      </c>
      <c r="B10" s="86" t="s">
        <v>63</v>
      </c>
      <c r="C10" s="98">
        <f t="shared" si="0"/>
        <v>9</v>
      </c>
      <c r="D10" s="99">
        <v>5</v>
      </c>
      <c r="E10" s="99">
        <v>4</v>
      </c>
      <c r="F10" s="100"/>
      <c r="G10" s="101">
        <f t="shared" si="1"/>
        <v>5</v>
      </c>
      <c r="H10" s="99">
        <v>3</v>
      </c>
      <c r="I10" s="99">
        <v>2</v>
      </c>
    </row>
    <row r="11" spans="1:9" ht="76.5" x14ac:dyDescent="0.25">
      <c r="A11" s="85" t="s">
        <v>64</v>
      </c>
      <c r="B11" s="86" t="s">
        <v>65</v>
      </c>
      <c r="C11" s="98">
        <f>SUM(D11:E11)</f>
        <v>31</v>
      </c>
      <c r="D11" s="99">
        <v>25</v>
      </c>
      <c r="E11" s="99">
        <v>6</v>
      </c>
      <c r="F11" s="102"/>
      <c r="G11" s="101">
        <f t="shared" si="1"/>
        <v>22</v>
      </c>
      <c r="H11" s="103">
        <v>14</v>
      </c>
      <c r="I11" s="103">
        <v>8</v>
      </c>
    </row>
    <row r="12" spans="1:9" ht="76.5" x14ac:dyDescent="0.25">
      <c r="A12" s="85" t="s">
        <v>66</v>
      </c>
      <c r="B12" s="86" t="s">
        <v>65</v>
      </c>
      <c r="C12" s="98">
        <f t="shared" si="0"/>
        <v>20</v>
      </c>
      <c r="D12" s="99">
        <v>14</v>
      </c>
      <c r="E12" s="99">
        <v>6</v>
      </c>
      <c r="F12" s="102"/>
      <c r="G12" s="101">
        <f t="shared" si="1"/>
        <v>11</v>
      </c>
      <c r="H12" s="103">
        <v>6</v>
      </c>
      <c r="I12" s="103">
        <v>5</v>
      </c>
    </row>
    <row r="13" spans="1:9" ht="25.5" x14ac:dyDescent="0.25">
      <c r="A13" s="104" t="s">
        <v>67</v>
      </c>
      <c r="B13" s="105" t="s">
        <v>68</v>
      </c>
      <c r="C13" s="98">
        <f t="shared" si="0"/>
        <v>6</v>
      </c>
      <c r="D13" s="99">
        <v>2</v>
      </c>
      <c r="E13" s="99">
        <v>4</v>
      </c>
      <c r="F13" s="102"/>
      <c r="G13" s="101">
        <f t="shared" si="1"/>
        <v>3</v>
      </c>
      <c r="H13" s="103">
        <v>1</v>
      </c>
      <c r="I13" s="103">
        <v>2</v>
      </c>
    </row>
    <row r="14" spans="1:9" x14ac:dyDescent="0.25">
      <c r="A14" s="104" t="s">
        <v>69</v>
      </c>
      <c r="B14" s="105" t="s">
        <v>70</v>
      </c>
      <c r="C14" s="98">
        <f t="shared" si="0"/>
        <v>21</v>
      </c>
      <c r="D14" s="99">
        <v>4</v>
      </c>
      <c r="E14" s="99">
        <v>17</v>
      </c>
      <c r="F14" s="102"/>
      <c r="G14" s="101">
        <f t="shared" si="1"/>
        <v>17</v>
      </c>
      <c r="H14" s="103">
        <v>1</v>
      </c>
      <c r="I14" s="103">
        <v>16</v>
      </c>
    </row>
    <row r="15" spans="1:9" ht="67.5" x14ac:dyDescent="0.25">
      <c r="A15" s="104" t="s">
        <v>71</v>
      </c>
      <c r="B15" s="105" t="s">
        <v>129</v>
      </c>
      <c r="C15" s="98">
        <f t="shared" si="0"/>
        <v>17</v>
      </c>
      <c r="D15" s="99">
        <v>4</v>
      </c>
      <c r="E15" s="99">
        <v>13</v>
      </c>
      <c r="F15" s="102"/>
      <c r="G15" s="101">
        <f t="shared" si="1"/>
        <v>12</v>
      </c>
      <c r="H15" s="103">
        <v>4</v>
      </c>
      <c r="I15" s="103">
        <v>8</v>
      </c>
    </row>
    <row r="16" spans="1:9" ht="25.5" x14ac:dyDescent="0.25">
      <c r="A16" s="104" t="s">
        <v>72</v>
      </c>
      <c r="B16" s="105" t="s">
        <v>70</v>
      </c>
      <c r="C16" s="98">
        <f t="shared" si="0"/>
        <v>43</v>
      </c>
      <c r="D16" s="99">
        <v>4</v>
      </c>
      <c r="E16" s="99">
        <v>39</v>
      </c>
      <c r="F16" s="106"/>
      <c r="G16" s="101">
        <f t="shared" si="1"/>
        <v>34</v>
      </c>
      <c r="H16" s="107">
        <v>4</v>
      </c>
      <c r="I16" s="107">
        <v>30</v>
      </c>
    </row>
    <row r="17" spans="1:9" ht="38.25" x14ac:dyDescent="0.25">
      <c r="A17" s="104" t="s">
        <v>73</v>
      </c>
      <c r="B17" s="136" t="s">
        <v>130</v>
      </c>
      <c r="C17" s="98">
        <f t="shared" si="0"/>
        <v>9</v>
      </c>
      <c r="D17" s="99">
        <v>6</v>
      </c>
      <c r="E17" s="99">
        <v>3</v>
      </c>
      <c r="F17" s="106"/>
      <c r="G17" s="101">
        <f t="shared" si="1"/>
        <v>3</v>
      </c>
      <c r="H17" s="108">
        <v>2</v>
      </c>
      <c r="I17" s="108">
        <v>1</v>
      </c>
    </row>
    <row r="18" spans="1:9" ht="38.25" x14ac:dyDescent="0.25">
      <c r="A18" s="104" t="s">
        <v>131</v>
      </c>
      <c r="B18" s="109" t="s">
        <v>74</v>
      </c>
      <c r="C18" s="98">
        <f t="shared" si="0"/>
        <v>9</v>
      </c>
      <c r="D18" s="99">
        <v>6</v>
      </c>
      <c r="E18" s="99">
        <v>3</v>
      </c>
      <c r="F18" s="106"/>
      <c r="G18" s="101">
        <f t="shared" si="1"/>
        <v>3</v>
      </c>
      <c r="H18" s="108">
        <v>2</v>
      </c>
      <c r="I18" s="108">
        <v>1</v>
      </c>
    </row>
  </sheetData>
  <pageMargins left="0.70866141732283472" right="0.70866141732283472" top="0.74803149606299213" bottom="0.74803149606299213" header="0.31496062992125984" footer="0.31496062992125984"/>
  <pageSetup paperSize="9" scale="5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workbookViewId="0">
      <selection activeCell="K5" sqref="K5"/>
    </sheetView>
  </sheetViews>
  <sheetFormatPr defaultColWidth="9.140625" defaultRowHeight="15" x14ac:dyDescent="0.25"/>
  <cols>
    <col min="1" max="1" width="5.140625" style="60" customWidth="1"/>
    <col min="2" max="2" width="75.85546875" style="60" customWidth="1"/>
    <col min="3" max="5" width="13.85546875" style="123" customWidth="1"/>
    <col min="6" max="6" width="15.7109375" style="123" customWidth="1"/>
    <col min="7" max="7" width="1.5703125" style="60" customWidth="1"/>
    <col min="8" max="11" width="12.42578125" style="123" customWidth="1"/>
    <col min="12" max="12" width="33.140625" style="60" customWidth="1"/>
    <col min="13" max="16384" width="9.140625" style="60"/>
  </cols>
  <sheetData>
    <row r="1" spans="1:12" ht="90.95" customHeight="1" x14ac:dyDescent="0.25">
      <c r="B1" s="124" t="s">
        <v>0</v>
      </c>
      <c r="C1" s="110">
        <f>[1]programi!$A$2</f>
        <v>0</v>
      </c>
      <c r="D1" s="110">
        <f>[1]programi!$A$2</f>
        <v>0</v>
      </c>
      <c r="E1" s="110">
        <f>[1]programi!$A$2</f>
        <v>0</v>
      </c>
      <c r="F1" s="110"/>
      <c r="G1" s="111"/>
      <c r="H1" s="110">
        <f>[1]programi!$A$2</f>
        <v>0</v>
      </c>
      <c r="I1" s="110">
        <f>[1]programi!$A$2</f>
        <v>0</v>
      </c>
      <c r="J1" s="110">
        <f>[1]programi!$A$2</f>
        <v>0</v>
      </c>
      <c r="K1" s="110"/>
    </row>
    <row r="2" spans="1:12" x14ac:dyDescent="0.25">
      <c r="B2" s="85" t="s">
        <v>35</v>
      </c>
      <c r="C2" s="112">
        <v>2019</v>
      </c>
      <c r="D2" s="112">
        <v>2019</v>
      </c>
      <c r="E2" s="112">
        <v>2019</v>
      </c>
      <c r="F2" s="112">
        <v>2019</v>
      </c>
      <c r="G2" s="113"/>
      <c r="H2" s="112">
        <v>2020</v>
      </c>
      <c r="I2" s="112">
        <v>2020</v>
      </c>
      <c r="J2" s="112">
        <v>2020</v>
      </c>
      <c r="K2" s="112">
        <v>2020</v>
      </c>
    </row>
    <row r="3" spans="1:12" x14ac:dyDescent="0.25">
      <c r="B3" s="85" t="s">
        <v>75</v>
      </c>
      <c r="C3" s="114" t="s">
        <v>2</v>
      </c>
      <c r="D3" s="114" t="s">
        <v>2</v>
      </c>
      <c r="E3" s="114" t="s">
        <v>2</v>
      </c>
      <c r="F3" s="114" t="s">
        <v>2</v>
      </c>
      <c r="G3" s="115"/>
      <c r="H3" s="114" t="s">
        <v>9</v>
      </c>
      <c r="I3" s="114" t="s">
        <v>9</v>
      </c>
      <c r="J3" s="114" t="s">
        <v>9</v>
      </c>
      <c r="K3" s="114" t="s">
        <v>9</v>
      </c>
    </row>
    <row r="4" spans="1:12" ht="28.5" x14ac:dyDescent="0.25">
      <c r="B4" s="85" t="s">
        <v>76</v>
      </c>
      <c r="C4" s="116" t="s">
        <v>77</v>
      </c>
      <c r="D4" s="114" t="s">
        <v>78</v>
      </c>
      <c r="E4" s="116" t="s">
        <v>8</v>
      </c>
      <c r="F4" s="116" t="s">
        <v>79</v>
      </c>
      <c r="G4" s="113"/>
      <c r="H4" s="116" t="s">
        <v>77</v>
      </c>
      <c r="I4" s="114" t="s">
        <v>78</v>
      </c>
      <c r="J4" s="114" t="s">
        <v>8</v>
      </c>
      <c r="K4" s="114" t="s">
        <v>79</v>
      </c>
    </row>
    <row r="5" spans="1:12" ht="25.5" x14ac:dyDescent="0.25">
      <c r="A5" s="60" t="s">
        <v>89</v>
      </c>
      <c r="B5" s="85" t="s">
        <v>132</v>
      </c>
      <c r="C5" s="117">
        <v>27</v>
      </c>
      <c r="D5" s="118">
        <v>32</v>
      </c>
      <c r="E5" s="117">
        <v>6</v>
      </c>
      <c r="F5" s="119">
        <f>SUM(C5:E5)</f>
        <v>65</v>
      </c>
      <c r="G5" s="120"/>
      <c r="H5" s="118">
        <v>28</v>
      </c>
      <c r="I5" s="117">
        <v>31</v>
      </c>
      <c r="J5" s="117">
        <v>6</v>
      </c>
      <c r="K5" s="121">
        <f>SUM(H5:J5)</f>
        <v>65</v>
      </c>
    </row>
    <row r="6" spans="1:12" ht="25.5" x14ac:dyDescent="0.25">
      <c r="A6" s="60" t="s">
        <v>90</v>
      </c>
      <c r="B6" s="85" t="s">
        <v>80</v>
      </c>
      <c r="C6" s="117">
        <v>11</v>
      </c>
      <c r="D6" s="118">
        <v>16</v>
      </c>
      <c r="E6" s="118">
        <v>27</v>
      </c>
      <c r="F6" s="119">
        <f t="shared" ref="F6:F14" si="0">SUM(C6:E6)</f>
        <v>54</v>
      </c>
      <c r="G6" s="120"/>
      <c r="H6" s="118">
        <v>11</v>
      </c>
      <c r="I6" s="117">
        <v>16</v>
      </c>
      <c r="J6" s="118">
        <v>27</v>
      </c>
      <c r="K6" s="121">
        <f t="shared" ref="K6:K14" si="1">SUM(H6:J6)</f>
        <v>54</v>
      </c>
    </row>
    <row r="7" spans="1:12" ht="25.5" x14ac:dyDescent="0.25">
      <c r="A7" s="60" t="s">
        <v>91</v>
      </c>
      <c r="B7" s="85" t="s">
        <v>81</v>
      </c>
      <c r="C7" s="117">
        <v>1</v>
      </c>
      <c r="D7" s="118">
        <v>14</v>
      </c>
      <c r="E7" s="118">
        <v>0</v>
      </c>
      <c r="F7" s="119">
        <f t="shared" si="0"/>
        <v>15</v>
      </c>
      <c r="G7" s="120"/>
      <c r="H7" s="118">
        <v>2</v>
      </c>
      <c r="I7" s="117">
        <v>14</v>
      </c>
      <c r="J7" s="118">
        <v>0</v>
      </c>
      <c r="K7" s="121">
        <f t="shared" si="1"/>
        <v>16</v>
      </c>
      <c r="L7" s="122"/>
    </row>
    <row r="8" spans="1:12" ht="25.5" x14ac:dyDescent="0.25">
      <c r="A8" s="60" t="s">
        <v>92</v>
      </c>
      <c r="B8" s="85" t="s">
        <v>82</v>
      </c>
      <c r="C8" s="117">
        <v>1</v>
      </c>
      <c r="D8" s="118">
        <v>1</v>
      </c>
      <c r="E8" s="118">
        <v>0</v>
      </c>
      <c r="F8" s="119">
        <f t="shared" si="0"/>
        <v>2</v>
      </c>
      <c r="G8" s="120"/>
      <c r="H8" s="118">
        <v>1</v>
      </c>
      <c r="I8" s="117">
        <v>1</v>
      </c>
      <c r="J8" s="118">
        <v>0</v>
      </c>
      <c r="K8" s="121">
        <f t="shared" si="1"/>
        <v>2</v>
      </c>
    </row>
    <row r="9" spans="1:12" ht="25.5" x14ac:dyDescent="0.25">
      <c r="A9" s="60" t="s">
        <v>93</v>
      </c>
      <c r="B9" s="85" t="s">
        <v>83</v>
      </c>
      <c r="C9" s="117">
        <v>7</v>
      </c>
      <c r="D9" s="118">
        <v>19</v>
      </c>
      <c r="E9" s="118">
        <v>3</v>
      </c>
      <c r="F9" s="119">
        <f>SUM(C9:E9)</f>
        <v>29</v>
      </c>
      <c r="G9" s="120"/>
      <c r="H9" s="118">
        <v>7</v>
      </c>
      <c r="I9" s="117">
        <v>19</v>
      </c>
      <c r="J9" s="118">
        <v>3</v>
      </c>
      <c r="K9" s="121">
        <f t="shared" si="1"/>
        <v>29</v>
      </c>
    </row>
    <row r="10" spans="1:12" ht="38.25" x14ac:dyDescent="0.25">
      <c r="A10" s="60" t="s">
        <v>94</v>
      </c>
      <c r="B10" s="85" t="s">
        <v>84</v>
      </c>
      <c r="C10" s="117">
        <v>15</v>
      </c>
      <c r="D10" s="118">
        <v>29</v>
      </c>
      <c r="E10" s="117">
        <v>1</v>
      </c>
      <c r="F10" s="119">
        <f t="shared" si="0"/>
        <v>45</v>
      </c>
      <c r="G10" s="120"/>
      <c r="H10" s="118">
        <v>16</v>
      </c>
      <c r="I10" s="117">
        <v>29</v>
      </c>
      <c r="J10" s="118">
        <v>1</v>
      </c>
      <c r="K10" s="121">
        <f t="shared" si="1"/>
        <v>46</v>
      </c>
    </row>
    <row r="11" spans="1:12" ht="25.5" x14ac:dyDescent="0.25">
      <c r="A11" s="60" t="s">
        <v>95</v>
      </c>
      <c r="B11" s="85" t="s">
        <v>85</v>
      </c>
      <c r="C11" s="117">
        <v>8</v>
      </c>
      <c r="D11" s="118">
        <v>12</v>
      </c>
      <c r="E11" s="117">
        <v>1</v>
      </c>
      <c r="F11" s="119">
        <f t="shared" si="0"/>
        <v>21</v>
      </c>
      <c r="G11" s="120"/>
      <c r="H11" s="118">
        <v>3</v>
      </c>
      <c r="I11" s="117">
        <v>11</v>
      </c>
      <c r="J11" s="118">
        <v>1</v>
      </c>
      <c r="K11" s="121">
        <f t="shared" si="1"/>
        <v>15</v>
      </c>
    </row>
    <row r="12" spans="1:12" ht="25.5" x14ac:dyDescent="0.25">
      <c r="A12" s="60" t="s">
        <v>96</v>
      </c>
      <c r="B12" s="85" t="s">
        <v>86</v>
      </c>
      <c r="C12" s="117">
        <v>1</v>
      </c>
      <c r="D12" s="118">
        <v>23</v>
      </c>
      <c r="E12" s="117">
        <v>8</v>
      </c>
      <c r="F12" s="119">
        <f t="shared" si="0"/>
        <v>32</v>
      </c>
      <c r="G12" s="120"/>
      <c r="H12" s="118">
        <v>2</v>
      </c>
      <c r="I12" s="117">
        <v>21</v>
      </c>
      <c r="J12" s="118">
        <v>1</v>
      </c>
      <c r="K12" s="121">
        <f t="shared" si="1"/>
        <v>24</v>
      </c>
    </row>
    <row r="13" spans="1:12" ht="25.5" x14ac:dyDescent="0.25">
      <c r="A13" s="60" t="s">
        <v>97</v>
      </c>
      <c r="B13" s="85" t="s">
        <v>87</v>
      </c>
      <c r="C13" s="117">
        <v>0</v>
      </c>
      <c r="D13" s="118">
        <v>0</v>
      </c>
      <c r="E13" s="117">
        <v>0</v>
      </c>
      <c r="F13" s="119">
        <f t="shared" si="0"/>
        <v>0</v>
      </c>
      <c r="G13" s="120"/>
      <c r="H13" s="118">
        <v>1</v>
      </c>
      <c r="I13" s="117">
        <v>1</v>
      </c>
      <c r="J13" s="118">
        <v>0</v>
      </c>
      <c r="K13" s="121">
        <f t="shared" si="1"/>
        <v>2</v>
      </c>
    </row>
    <row r="14" spans="1:12" ht="38.25" x14ac:dyDescent="0.25">
      <c r="A14" s="60" t="s">
        <v>98</v>
      </c>
      <c r="B14" s="85" t="s">
        <v>88</v>
      </c>
      <c r="C14" s="117">
        <v>10</v>
      </c>
      <c r="D14" s="118">
        <v>27</v>
      </c>
      <c r="E14" s="117">
        <v>1</v>
      </c>
      <c r="F14" s="119">
        <f t="shared" si="0"/>
        <v>38</v>
      </c>
      <c r="G14" s="120"/>
      <c r="H14" s="118">
        <v>9</v>
      </c>
      <c r="I14" s="117">
        <v>23</v>
      </c>
      <c r="J14" s="118">
        <v>1</v>
      </c>
      <c r="K14" s="121">
        <f t="shared" si="1"/>
        <v>33</v>
      </c>
    </row>
  </sheetData>
  <pageMargins left="0.70866141732283472" right="0.70866141732283472" top="0.74803149606299213" bottom="0.74803149606299213" header="0.31496062992125984" footer="0.31496062992125984"/>
  <pageSetup paperSize="9" scale="6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workbookViewId="0">
      <selection activeCell="F1" sqref="F1"/>
    </sheetView>
  </sheetViews>
  <sheetFormatPr defaultRowHeight="15" x14ac:dyDescent="0.25"/>
  <cols>
    <col min="1" max="1" width="62.7109375" customWidth="1"/>
    <col min="2" max="2" width="23.140625" style="132" customWidth="1"/>
    <col min="3" max="3" width="27.7109375" style="132" customWidth="1"/>
  </cols>
  <sheetData>
    <row r="1" spans="1:3" ht="79.5" customHeight="1" x14ac:dyDescent="0.25">
      <c r="A1" s="125" t="s">
        <v>0</v>
      </c>
      <c r="B1" s="126" t="s">
        <v>99</v>
      </c>
      <c r="C1" s="126" t="s">
        <v>99</v>
      </c>
    </row>
    <row r="2" spans="1:3" ht="15.75" thickBot="1" x14ac:dyDescent="0.3">
      <c r="A2" s="127" t="s">
        <v>100</v>
      </c>
      <c r="B2" s="126">
        <v>2019</v>
      </c>
      <c r="C2" s="126">
        <v>2020</v>
      </c>
    </row>
    <row r="3" spans="1:3" ht="15.75" thickTop="1" x14ac:dyDescent="0.25">
      <c r="A3" s="128" t="s">
        <v>101</v>
      </c>
      <c r="B3" s="129"/>
      <c r="C3" s="130"/>
    </row>
    <row r="4" spans="1:3" x14ac:dyDescent="0.25">
      <c r="A4" s="131" t="s">
        <v>102</v>
      </c>
      <c r="B4" s="129"/>
      <c r="C4" s="130"/>
    </row>
    <row r="5" spans="1:3" ht="29.25" x14ac:dyDescent="0.25">
      <c r="A5" s="131" t="s">
        <v>103</v>
      </c>
      <c r="B5" s="129"/>
      <c r="C5" s="130"/>
    </row>
    <row r="6" spans="1:3" x14ac:dyDescent="0.25">
      <c r="A6" s="131" t="s">
        <v>104</v>
      </c>
      <c r="B6" s="129"/>
      <c r="C6" s="130"/>
    </row>
    <row r="7" spans="1:3" x14ac:dyDescent="0.25">
      <c r="A7" s="131" t="s">
        <v>105</v>
      </c>
      <c r="B7" s="129"/>
      <c r="C7" s="130"/>
    </row>
    <row r="8" spans="1:3" ht="29.25" x14ac:dyDescent="0.25">
      <c r="A8" s="131" t="s">
        <v>106</v>
      </c>
      <c r="B8" s="129"/>
      <c r="C8" s="130"/>
    </row>
    <row r="9" spans="1:3" x14ac:dyDescent="0.25">
      <c r="A9" s="131" t="s">
        <v>107</v>
      </c>
      <c r="B9" s="129"/>
      <c r="C9" s="130"/>
    </row>
    <row r="10" spans="1:3" x14ac:dyDescent="0.25">
      <c r="A10" s="131" t="s">
        <v>108</v>
      </c>
      <c r="B10" s="129"/>
      <c r="C10" s="130"/>
    </row>
    <row r="11" spans="1:3" ht="29.25" x14ac:dyDescent="0.25">
      <c r="A11" s="131" t="s">
        <v>109</v>
      </c>
      <c r="B11" s="129"/>
      <c r="C11" s="130"/>
    </row>
    <row r="12" spans="1:3" ht="29.25" x14ac:dyDescent="0.25">
      <c r="A12" s="131" t="s">
        <v>110</v>
      </c>
      <c r="B12" s="129"/>
      <c r="C12" s="130"/>
    </row>
  </sheetData>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9CB00320838C341B78F77C65B44CE05" ma:contentTypeVersion="0" ma:contentTypeDescription="Ustvari nov dokument." ma:contentTypeScope="" ma:versionID="2674895e5d246c4c19553566059ee57a">
  <xsd:schema xmlns:xsd="http://www.w3.org/2001/XMLSchema" xmlns:xs="http://www.w3.org/2001/XMLSchema" xmlns:p="http://schemas.microsoft.com/office/2006/metadata/properties" targetNamespace="http://schemas.microsoft.com/office/2006/metadata/properties" ma:root="true" ma:fieldsID="1f364b8a4b0942fda4a0d8155e6e3cc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82F76F-5BF0-4BE4-A23A-B0C46D9D9B39}">
  <ds:schemaRefs>
    <ds:schemaRef ds:uri="http://schemas.microsoft.com/sharepoint/v3/contenttype/forms"/>
  </ds:schemaRefs>
</ds:datastoreItem>
</file>

<file path=customXml/itemProps2.xml><?xml version="1.0" encoding="utf-8"?>
<ds:datastoreItem xmlns:ds="http://schemas.openxmlformats.org/officeDocument/2006/customXml" ds:itemID="{014CF7BE-9418-4156-A801-3222666B20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70B4D23-DBFF-41B6-8DF2-7E0D3A95F7EF}">
  <ds:schemaRefs>
    <ds:schemaRef ds:uri="http://purl.org/dc/elements/1.1/"/>
    <ds:schemaRef ds:uri="http://purl.org/dc/terms/"/>
    <ds:schemaRef ds:uri="http://purl.org/dc/dcmitype/"/>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10</vt:i4>
      </vt:variant>
    </vt:vector>
  </HeadingPairs>
  <TitlesOfParts>
    <vt:vector size="10" baseType="lpstr">
      <vt:lpstr>UVOD</vt:lpstr>
      <vt:lpstr>CILJI+UKREPI</vt:lpstr>
      <vt:lpstr>VPIS</vt:lpstr>
      <vt:lpstr>DIPLOMANTI</vt:lpstr>
      <vt:lpstr>IZMENJAVA ŠTUDENTOV </vt:lpstr>
      <vt:lpstr>RAZISKOVALNA+ KAKOVOST</vt:lpstr>
      <vt:lpstr>PROJEKTI</vt:lpstr>
      <vt:lpstr>IZMENJAVA ZAPOSLENIH</vt:lpstr>
      <vt:lpstr>SKRB ZA SLOVENŠČINO</vt:lpstr>
      <vt:lpstr>PREDLOG NOVEGA ŠP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Pongrac, Petra</dc:creator>
  <cp:lastModifiedBy>Klobučar, Darko</cp:lastModifiedBy>
  <cp:lastPrinted>2018-06-15T12:50:56Z</cp:lastPrinted>
  <dcterms:created xsi:type="dcterms:W3CDTF">2018-06-04T09:02:43Z</dcterms:created>
  <dcterms:modified xsi:type="dcterms:W3CDTF">2018-09-25T08:13:18Z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0x01010029CB00320838C341B78F77C65B44CE05</vt:lpwstr>
  </property>
</Properties>
</file>